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pentimalleramos\Desktop\Banco - nva web\18-6-25\"/>
    </mc:Choice>
  </mc:AlternateContent>
  <bookViews>
    <workbookView xWindow="576" yWindow="924" windowWidth="13572" windowHeight="9948" tabRatio="823"/>
  </bookViews>
  <sheets>
    <sheet name="E_M_AX07" sheetId="2" r:id="rId1"/>
    <sheet name="2024" sheetId="24" r:id="rId2"/>
    <sheet name="2023" sheetId="23" r:id="rId3"/>
    <sheet name="2022" sheetId="22" r:id="rId4"/>
    <sheet name="2021" sheetId="21" r:id="rId5"/>
    <sheet name="2020" sheetId="20" r:id="rId6"/>
    <sheet name="2019" sheetId="19" r:id="rId7"/>
    <sheet name="2018" sheetId="18" r:id="rId8"/>
    <sheet name="2017" sheetId="17" r:id="rId9"/>
    <sheet name="2016" sheetId="1" r:id="rId10"/>
    <sheet name="2015" sheetId="4" r:id="rId11"/>
    <sheet name="2014" sheetId="5" r:id="rId12"/>
    <sheet name="2013" sheetId="6" r:id="rId13"/>
    <sheet name="2012" sheetId="7" r:id="rId14"/>
    <sheet name="2011" sheetId="8" r:id="rId15"/>
    <sheet name="2010" sheetId="9" r:id="rId16"/>
    <sheet name="2009" sheetId="10" r:id="rId17"/>
    <sheet name="2008" sheetId="11" r:id="rId18"/>
    <sheet name="2007" sheetId="12" r:id="rId19"/>
    <sheet name="2006" sheetId="13" r:id="rId20"/>
    <sheet name="2005" sheetId="14" r:id="rId21"/>
    <sheet name="2004" sheetId="15" r:id="rId22"/>
    <sheet name="2003" sheetId="16" r:id="rId23"/>
    <sheet name="Ficha técnica" sheetId="3" r:id="rId24"/>
  </sheets>
  <definedNames>
    <definedName name="_xlnm.Print_Area" localSheetId="10">'2015'!$A$1:$J$22</definedName>
    <definedName name="_xlnm.Print_Area" localSheetId="9">'2016'!$A$1:$J$22</definedName>
    <definedName name="_xlnm.Print_Area" localSheetId="8">'2017'!$A$1:$J$21</definedName>
    <definedName name="_xlnm.Print_Area" localSheetId="7">'2018'!$A$1:$J$21</definedName>
    <definedName name="_xlnm.Print_Area" localSheetId="6">'2019'!$A$1:$J$21</definedName>
    <definedName name="_xlnm.Print_Area" localSheetId="5">'2020'!$A$1:$J$21</definedName>
    <definedName name="_xlnm.Print_Area" localSheetId="4">'2021'!$A$1:$J$21</definedName>
    <definedName name="_xlnm.Print_Area" localSheetId="3">'2022'!$A$1:$J$22</definedName>
    <definedName name="_xlnm.Print_Area" localSheetId="2">'2023'!$A$1:$J$22</definedName>
    <definedName name="_xlnm.Print_Area" localSheetId="1">'2024'!$A$1:$J$22</definedName>
  </definedNames>
  <calcPr calcId="181029"/>
</workbook>
</file>

<file path=xl/calcChain.xml><?xml version="1.0" encoding="utf-8"?>
<calcChain xmlns="http://schemas.openxmlformats.org/spreadsheetml/2006/main">
  <c r="R18" i="9" l="1"/>
  <c r="R15" i="9"/>
  <c r="R11" i="9"/>
  <c r="R6" i="9"/>
  <c r="R18" i="8"/>
  <c r="R15" i="8"/>
  <c r="R11" i="8"/>
  <c r="R6" i="8"/>
  <c r="R6" i="7"/>
  <c r="R11" i="7"/>
  <c r="R15" i="7"/>
</calcChain>
</file>

<file path=xl/sharedStrings.xml><?xml version="1.0" encoding="utf-8"?>
<sst xmlns="http://schemas.openxmlformats.org/spreadsheetml/2006/main" count="804" uniqueCount="127">
  <si>
    <t>Modalidad educativa y nivel de enseñanza</t>
  </si>
  <si>
    <t>Total</t>
  </si>
  <si>
    <t>Sexo</t>
  </si>
  <si>
    <t xml:space="preserve"> Sector de gestión</t>
  </si>
  <si>
    <t>Varón</t>
  </si>
  <si>
    <t>Mujer</t>
  </si>
  <si>
    <t>Estatal</t>
  </si>
  <si>
    <t>Privado</t>
  </si>
  <si>
    <t>Común</t>
  </si>
  <si>
    <t>Inicial</t>
  </si>
  <si>
    <t>Primario</t>
  </si>
  <si>
    <t>Secundario</t>
  </si>
  <si>
    <t>Superior no universitario</t>
  </si>
  <si>
    <t>Especial</t>
  </si>
  <si>
    <t>-</t>
  </si>
  <si>
    <t>Adultos</t>
  </si>
  <si>
    <r>
      <t xml:space="preserve">Nota: </t>
    </r>
    <r>
      <rPr>
        <sz val="8"/>
        <rFont val="Arial"/>
        <family val="2"/>
      </rPr>
      <t xml:space="preserve">incluye datos correspondientes a unidades educativas de los Ministerios de Justicia y Seguridad, Cultura y Salud del GCBA. Incluye información correspondiente a unidades educativas dependientes de Nación localizadas en la Ciudad de Buenos Aires. </t>
    </r>
  </si>
  <si>
    <t>Matrícula por sexo y por sector de gestión y sexo según modalidad educativa y nivel de enseñanza. Ciudad de Buenos Aires. Año 2016</t>
  </si>
  <si>
    <r>
      <t xml:space="preserve">Fuente: </t>
    </r>
    <r>
      <rPr>
        <sz val="8"/>
        <rFont val="Arial"/>
        <family val="2"/>
      </rPr>
      <t>Ministerio de Educación (GCBA). Unidad de Evaluación Integral de la Calidad y Equidad Educativa (UEICEE). Investigación y Estadística sobre la base de Relevamiento Anual 2016, datos provisorios.</t>
    </r>
  </si>
  <si>
    <t xml:space="preserve">FICHA TECNICA </t>
  </si>
  <si>
    <t>Archivo</t>
  </si>
  <si>
    <t xml:space="preserve">Área Temática </t>
  </si>
  <si>
    <t xml:space="preserve">Tema </t>
  </si>
  <si>
    <t>Subtema</t>
  </si>
  <si>
    <t>Serie</t>
  </si>
  <si>
    <t>Objetivo</t>
  </si>
  <si>
    <t>Variable 1</t>
  </si>
  <si>
    <t xml:space="preserve">Definición Operativa </t>
  </si>
  <si>
    <t>Unidad de Medida</t>
  </si>
  <si>
    <t>Método de Cálculo (formula)</t>
  </si>
  <si>
    <t>Periodicidad de Recepción (secundaria)</t>
  </si>
  <si>
    <t>Periodicidad de recolección (primaria)</t>
  </si>
  <si>
    <t xml:space="preserve">Periodicidad de Difusión </t>
  </si>
  <si>
    <t>Fuente</t>
  </si>
  <si>
    <t>Matrícula por sexo y por sector de gestión y sexo según modalidad educativa y nivel de enseñanza. Ciudad de Buenos Aires. Año 2015</t>
  </si>
  <si>
    <r>
      <t xml:space="preserve">Fuente: </t>
    </r>
    <r>
      <rPr>
        <sz val="8"/>
        <rFont val="Arial"/>
        <family val="2"/>
      </rPr>
      <t>Ministerio de Educación (GCBA). Unidad de Evaluación Integral de la Calidad y Equidad Educativa (UEICEE). Investigación y Estadística sobre la base de Relevamiento Anual 2015, datos provisorios.</t>
    </r>
  </si>
  <si>
    <t>Matrícula por sexo y por sector de gestión y sexo según modalidad educativa y nivel de enseñanza. Ciudad de Buenos Aires. Año 2014</t>
  </si>
  <si>
    <r>
      <t xml:space="preserve">Nota: </t>
    </r>
    <r>
      <rPr>
        <sz val="8"/>
        <rFont val="Arial"/>
        <family val="2"/>
      </rPr>
      <t>incluye datos correspondientes a unidades educativas de los Ministerios de Cultura y de Salud. Incluye información correspondiente a unidades educativas dependientes de Nación localizadas en la Ciudad de Buenos Aires. A partir de 2012, en virtud de los cambios estipulados en la Ley de Educación Nacional Nº 26.206, las unidades educativas de la modalidad artística pasaron a formar parte de la modalidad común, así como también la matrícula y las unidades educativas de las escuelas domiciliarias y hospitalarias (antes incluidas en la modalidad especial).</t>
    </r>
  </si>
  <si>
    <r>
      <t xml:space="preserve">Fuente: </t>
    </r>
    <r>
      <rPr>
        <sz val="8"/>
        <rFont val="Arial"/>
        <family val="2"/>
      </rPr>
      <t>Ministerio de Educación (GCBA). Dirección General de Evaluación de la Calidad Educativa. Gerencia Operativa de Investigación y Estadística sobre la base de Relevamiento Anual 2014, datos provisorios.</t>
    </r>
  </si>
  <si>
    <t>Matrícula por sexo y por sector de gestión y sexo según modalidad educativa y nivel de enseñanza. Ciudad de Buenos Aires. Año 2013</t>
  </si>
  <si>
    <r>
      <t xml:space="preserve">Fuente: </t>
    </r>
    <r>
      <rPr>
        <sz val="8"/>
        <rFont val="Arial"/>
        <family val="2"/>
      </rPr>
      <t>Ministerio de Educación (GCBA). Dirección General de Evaluación de la Calidad Educativa. Gerencia Operativa de Investigación y Estadística sobre la base de Relevamiento Anual 2013, datos provisorios.</t>
    </r>
  </si>
  <si>
    <r>
      <t xml:space="preserve">Fuente: </t>
    </r>
    <r>
      <rPr>
        <sz val="8"/>
        <rFont val="Arial"/>
        <family val="2"/>
      </rPr>
      <t>Ministerio de Educación (GCBA). Dirección General de Evaluación de la Calidad Educativa. Gerencia Operativa de Investigación y Estadística sobre la base de Relevamiento Anual 2012, datos provisorios.</t>
    </r>
  </si>
  <si>
    <r>
      <t xml:space="preserve">1 </t>
    </r>
    <r>
      <rPr>
        <sz val="8"/>
        <rFont val="Arial"/>
        <family val="2"/>
      </rPr>
      <t>La disminución de la matrícula del nivel medio de la modalidad adultos con respecto al año anterior se debe a que a partir de 2012 se ajusta la forma de contabilizar la matrícula del Programa Adultos 2000.</t>
    </r>
  </si>
  <si>
    <r>
      <t>Medio</t>
    </r>
    <r>
      <rPr>
        <vertAlign val="superscript"/>
        <sz val="9"/>
        <rFont val="Arial"/>
        <family val="2"/>
      </rPr>
      <t>1</t>
    </r>
  </si>
  <si>
    <t>Medio</t>
  </si>
  <si>
    <t>Modalidad y nivel de enseñanza</t>
  </si>
  <si>
    <t>Matrícula por sexo y por sector de gestión y sexo según modalidad y nivel de enseñanza. Ciudad de Buenos Aires. Año 2012</t>
  </si>
  <si>
    <t>Matrícula por sexo y por sector de gestión y sexo según tipo de educación y nivel de enseñanza. Ciudad de Buenos Aires. Año 2011</t>
  </si>
  <si>
    <t>Tipo de educación y nivel de enseñanza</t>
  </si>
  <si>
    <t>Artística</t>
  </si>
  <si>
    <r>
      <t xml:space="preserve">Nota: </t>
    </r>
    <r>
      <rPr>
        <sz val="8"/>
        <rFont val="Arial"/>
        <family val="2"/>
      </rPr>
      <t>incluye datos correspondientes a unidades educativas de los Ministerios de Cultura y de Salud. Incluye información correspondiente a unidades educativas dependientes de Nación localizadas en la Ciudad de Buenos Aires.</t>
    </r>
  </si>
  <si>
    <r>
      <t xml:space="preserve">Fuente: </t>
    </r>
    <r>
      <rPr>
        <sz val="8"/>
        <rFont val="Arial"/>
        <family val="2"/>
      </rPr>
      <t>Ministerio de Educación (GCBA). Dirección General de Planeamiento Educativo. Dirección de Investigación y Estadística sobre la base de Relevamiento Anual 2011, datos provisorios.</t>
    </r>
  </si>
  <si>
    <t>Matrícula por sexo y por sector de gestión y sexo según tipo de educación y nivel de enseñanza. Ciudad de Buenos Aires. Año 2010</t>
  </si>
  <si>
    <r>
      <t xml:space="preserve">Fuente: </t>
    </r>
    <r>
      <rPr>
        <sz val="8"/>
        <rFont val="Arial"/>
        <family val="2"/>
      </rPr>
      <t>Ministerio de Educación (GCBA). Dirección General de Planeamiento Educativo. Dirección de Investigación y Estadística sobre la base de Relevamiento Anual 2010, datos provisorios.</t>
    </r>
  </si>
  <si>
    <t>Matrícula por sexo y por sector de gestión y sexo según tipo de educación y nivel de enseñanza. Ciudad de Buenos Aires. Año 2009</t>
  </si>
  <si>
    <r>
      <t xml:space="preserve">Nota: </t>
    </r>
    <r>
      <rPr>
        <sz val="8"/>
        <rFont val="Arial"/>
        <family val="2"/>
      </rPr>
      <t>incluye datos correspondientes a unidades educativas de los Ministerios de Cultura y de Salud. También incluye información correspondiente a unidades educativas dependientes de Nación localizadas en la Ciudad de Buenos Aires.</t>
    </r>
  </si>
  <si>
    <r>
      <t xml:space="preserve">Fuente: </t>
    </r>
    <r>
      <rPr>
        <sz val="8"/>
        <rFont val="Arial"/>
        <family val="2"/>
      </rPr>
      <t>Ministerio de Educación (GCBA). Dirección General de Planeamiento Educativo. Dirección de Investigación y Estadística sobre la base de Relevamiento Anual 2009, datos provisorios.</t>
    </r>
  </si>
  <si>
    <t>Matrícula por sector de gestión y sexo según tipo de educación y nivel de enseñanza. Ciudad de Buenos Aires. Año 2008</t>
  </si>
  <si>
    <t>Tipo de educación</t>
  </si>
  <si>
    <t>Nivel de enseñanza</t>
  </si>
  <si>
    <t>Sector de gestión y sexo</t>
  </si>
  <si>
    <t>Total general</t>
  </si>
  <si>
    <r>
      <t xml:space="preserve">Fuente: </t>
    </r>
    <r>
      <rPr>
        <sz val="8"/>
        <rFont val="Arial"/>
        <family val="2"/>
      </rPr>
      <t>Ministerio de Educación (GCBA). Dirección General de Planeamiento Educativo. Dirección de Investigación y Estadística sobre la base de Relevamiento Anual 2008, datos provisorios.</t>
    </r>
  </si>
  <si>
    <t>Matrícula por sector de gestión y sexo según tipo de educación y nivel de enseñanza. Ciudad de Buenos Aires. Año 2007</t>
  </si>
  <si>
    <t>Sector de gestión</t>
  </si>
  <si>
    <r>
      <t xml:space="preserve">Nota: </t>
    </r>
    <r>
      <rPr>
        <sz val="8"/>
        <rFont val="Arial"/>
        <family val="2"/>
      </rPr>
      <t>se incluye información correspondiente a unidades educativas dependientes de Nación localizadas en la Ciudad de Buenos Aires. También incluye datos correspondientes a unidades educativas de los Ministerios de Cultura y de Salud.</t>
    </r>
  </si>
  <si>
    <r>
      <t xml:space="preserve">Fuente: </t>
    </r>
    <r>
      <rPr>
        <sz val="8"/>
        <rFont val="Arial"/>
        <family val="2"/>
      </rPr>
      <t>Ministerio de Educación. Dirección General de Planeamiento. Departamento de Estadística de la Dirección de Investigación, sobre la base de Relevamiento Anual 2007, datos provisorios.</t>
    </r>
  </si>
  <si>
    <t>Matrícula por sector de gestión y sexo, según tipo de educación y nivel de enseñanza. Ciudad de Buenos Aires. Año 2006</t>
  </si>
  <si>
    <t>Tipo de Educación</t>
  </si>
  <si>
    <t>Nivel de Enseñanza</t>
  </si>
  <si>
    <t>Total General</t>
  </si>
  <si>
    <r>
      <t xml:space="preserve">Fuente: </t>
    </r>
    <r>
      <rPr>
        <sz val="8"/>
        <rFont val="Arial"/>
        <family val="2"/>
      </rPr>
      <t>Ministerio de Educación. Dirección General de Planeamiento. Departamento de Estadística de la Dirección de Investigación, sobre la base de Relevamiento Anual 2006, datos provisorios.</t>
    </r>
  </si>
  <si>
    <t>Matrícula por sector de gestión y sexo según tipo de educación y nivel de enseñanza. Ciudad de Buenos Aires. Año 2005</t>
  </si>
  <si>
    <r>
      <t xml:space="preserve">Notas: </t>
    </r>
    <r>
      <rPr>
        <sz val="8"/>
        <rFont val="Arial"/>
        <family val="2"/>
      </rPr>
      <t>se incluye información correspondiente a unidades educativas dependientes de Nación localizadas en la Ciudad de Buenos Aires. También incluye -como años anteriores- datos correspondientes a unidades educativas de las Secretarías de Cultura y Salud.</t>
    </r>
  </si>
  <si>
    <r>
      <t xml:space="preserve">Fuente: </t>
    </r>
    <r>
      <rPr>
        <sz val="8"/>
        <rFont val="Arial"/>
        <family val="2"/>
      </rPr>
      <t>Secretaría de Educación. Dirección General de Planeamiento. Departamento de Estadística de la Dirección de Investigación, sobre la base de Relevamiento Anual 2005, datos provisorios.</t>
    </r>
  </si>
  <si>
    <t>Matrícula por sexo y sector de gestión según tipo de educación y nivel de enseñanza. Ciudad de Buenos Aires. Año 2004</t>
  </si>
  <si>
    <t xml:space="preserve">Especial </t>
  </si>
  <si>
    <t xml:space="preserve">Medio </t>
  </si>
  <si>
    <t xml:space="preserve">Artística </t>
  </si>
  <si>
    <r>
      <t>Nota</t>
    </r>
    <r>
      <rPr>
        <sz val="8"/>
        <rFont val="Arial"/>
        <family val="2"/>
      </rPr>
      <t>: incluye escuelas de reingreso y la matrícula del Programa Adultos 2000 que se capta a partir del año 2004. Desde 2003 se incluye información correspondiente a unidades educativas dependientes de Nación localizadas en la Ciudad de Buenos Aires, cuyas matrículas en 2004 son de 163 alumnos en inicial común, 315 en primario común, 6.467 en medio común, 1.561 en superior no universitario común y 46 en primario adultos. También incluye -como años anteriores- datos correspondientes a unidades educativas de las Secretarías de Cultura y Salud.</t>
    </r>
  </si>
  <si>
    <r>
      <t>Fuente</t>
    </r>
    <r>
      <rPr>
        <sz val="8"/>
        <rFont val="Arial"/>
        <family val="2"/>
      </rPr>
      <t>: Departamento de Estadística de la Dirección de Investigación, Dirección General de Planeamiento, Secretaría de Educación sobre la base de Relevamiento Anual 2004, datos provisorios.</t>
    </r>
  </si>
  <si>
    <t>Matrícula por sector de gestión y sexo según tipo de educación y nivel de enseñanza. Ciudad de Buenos Aires. Año 2003</t>
  </si>
  <si>
    <r>
      <t xml:space="preserve">Nota: </t>
    </r>
    <r>
      <rPr>
        <sz val="8"/>
        <rFont val="Arial"/>
        <family val="2"/>
      </rPr>
      <t>a diferencia de años anteriores se incluye información correspondiente a unidades educativas dependientes de Nación localizadas en la Ciudad de Buenos Aires, cuyas matrículas son de 180 alumnos en inicial común estatal, 332 en primario común estatal, 5313 en medio común estatal, 975 en privado común estatal, 683 en superior no universitario común estatal, 117 en el mismo nivel y tipo privado, y  321 en primario adultos estatal. También incluye -como años anteriores- datos correspondientes a unidades educativas de las Secretarías de Cultura y Salud.</t>
    </r>
  </si>
  <si>
    <r>
      <t xml:space="preserve">Fuente: </t>
    </r>
    <r>
      <rPr>
        <sz val="8"/>
        <rFont val="Arial"/>
        <family val="2"/>
      </rPr>
      <t>Departamento de Estadística de la Dirección de Investigación, Dirección General de Planeamiento, Secretaría de Educación sobre la base de Relevamiento Anual 2003, datos provisorios.</t>
    </r>
  </si>
  <si>
    <t>Educación</t>
  </si>
  <si>
    <t>Matrícula y egresados</t>
  </si>
  <si>
    <t xml:space="preserve">Educación adultos, artística y especial </t>
  </si>
  <si>
    <t>Matrícula del Nivel Inicial</t>
  </si>
  <si>
    <t>Matrícula del Nivel Secundario</t>
  </si>
  <si>
    <t>Matrícula del Nivel Primario</t>
  </si>
  <si>
    <t>Matrícula del Nivel Superior No Universitario</t>
  </si>
  <si>
    <t>Variable 2</t>
  </si>
  <si>
    <t>Variable 3</t>
  </si>
  <si>
    <t>Variable 4</t>
  </si>
  <si>
    <t xml:space="preserve">Anual </t>
  </si>
  <si>
    <t>E_M_AX07</t>
  </si>
  <si>
    <r>
      <t xml:space="preserve">Fuente: </t>
    </r>
    <r>
      <rPr>
        <sz val="8"/>
        <rFont val="Arial"/>
        <family val="2"/>
      </rPr>
      <t>Ministerio de Educación e Innovación (GCBA). Unidad de Evaluación Integral de la Calidad y Equidad Educativa (UEICEE). Coordinación de Información y Estadística sobre la base de Relevamiento Anual 2017, datos provisorios.</t>
    </r>
  </si>
  <si>
    <t>Matrícula por sexo y por sector de gestión y sexo según modalidad educativa y nivel de enseñanza. Ciudad de Buenos Aires. Año 2017</t>
  </si>
  <si>
    <r>
      <t xml:space="preserve">Nota: </t>
    </r>
    <r>
      <rPr>
        <sz val="8"/>
        <rFont val="Arial"/>
        <family val="2"/>
      </rPr>
      <t>incluye datos correspondientes a unidades educativas de los Ministerios de Cultura y de Salud. Incluye información correspondiente a unidades educativas dependientes de Nación localizadas en la Ciudad de Buenos Aires. A partir de 2012, en virtud de los cambios estipulados en la Ley de Educación Nacional Nº 26.206, las unidades educativas de la modalidad artística pasaron a formar parte de la modalidad común, así como también la matrícula y las unidades educativas de las escuelas domiciliarias y hospitalarias (antes incluidas en la modalidad especial). La diferencia con valores de cuadros publicados anteriormente se debe a ajustes de la información realizados por la fuente.</t>
    </r>
  </si>
  <si>
    <r>
      <t xml:space="preserve">Nota: </t>
    </r>
    <r>
      <rPr>
        <sz val="8"/>
        <rFont val="Arial"/>
        <family val="2"/>
      </rPr>
      <t>incluye datos correspondientes a unidades educativas de los Ministerios de Cultura y de Salud. Incluye información correspondiente a unidades educativas dependientes de Nación localizadas en la Ciudad de Buenos Aires. A partir de 2012, en virtud de los cambios estipulados en la Ley de Educación Nacional Nº 26.206, las unidades educativas de la modalidad artística pasan a formar parte de la modalidad común, así como también la matrícula y las unidades educativas de las escuelas domiciliarias y hospitalarias (antes incluidas en la modalidad especial). La diferencia con valores de cuadros publicados anteriormente se debe a ajustes de la información realizados por la fuente.</t>
    </r>
  </si>
  <si>
    <t>Mostrar la matrícula de los niveles inicial, primario, secundario y superior no universitario de cada modalidad del sistema de educación formal registrada en las unidades educativas localizadas en la Ciudad de Buenos Aires, por sexo y sector de gestión del establecimiento.</t>
  </si>
  <si>
    <t>Matrícula por sexo y por sector de gestión y sexo según modalidad educativa y nivel de enseñanza. Ciudad de Buenos Aires. Año 2018</t>
  </si>
  <si>
    <r>
      <t xml:space="preserve">Fuente: </t>
    </r>
    <r>
      <rPr>
        <sz val="8"/>
        <rFont val="Arial"/>
        <family val="2"/>
      </rPr>
      <t>Ministerio de Educación e Innovación (GCBA). Unidad de Evaluación Integral de la Calidad y Equidad Educativa (UEICEE). Coordinación de Información y Estadística sobre la base de Relevamiento Anual 2018, datos provisorios.</t>
    </r>
  </si>
  <si>
    <t>Matrícula por sexo y por sector de gestión y sexo según modalidad educativa y nivel de enseñanza. Ciudad de Buenos Aires. Año 2019</t>
  </si>
  <si>
    <r>
      <t xml:space="preserve">Fuente: </t>
    </r>
    <r>
      <rPr>
        <sz val="8"/>
        <rFont val="Arial"/>
        <family val="2"/>
      </rPr>
      <t>Ministerio de Educación (GCBA). Unidad de Evaluación Integral de la Calidad y Equidad Educativa (UEICEE). Coordinación General de Información y Estadística sobre la base de Relevamiento Anual 2019, datos provisorios.</t>
    </r>
  </si>
  <si>
    <t>Matrícula por sexo y por sector de gestión y sexo según modalidad educativa y nivel de enseñanza. Ciudad de Buenos Aires. Año 2020</t>
  </si>
  <si>
    <r>
      <t xml:space="preserve">Fuente: </t>
    </r>
    <r>
      <rPr>
        <sz val="8"/>
        <rFont val="Arial"/>
        <family val="2"/>
      </rPr>
      <t>Ministerio de Educación (GCBA). Unidad de Evaluación Integral de la Calidad y Equidad Educativa (UEICEE). Coordinación General de Información y Estadística sobre la base de Relevamiento Anual 2020, datos provisorios.</t>
    </r>
  </si>
  <si>
    <t>Matrícula por sexo y por sector de gestión y sexo según modalidad educativa y nivel de enseñanza. Ciudad de Buenos Aires. Año 2021</t>
  </si>
  <si>
    <r>
      <t xml:space="preserve">Fuente: </t>
    </r>
    <r>
      <rPr>
        <sz val="8"/>
        <rFont val="Arial"/>
        <family val="2"/>
      </rPr>
      <t>Ministerio de Educación (GCBA). Unidad de Evaluación Integral de la Calidad y Equidad Educativa (UEICEE). Coordinación General de Información y Estadística sobre la base de Relevamiento Anual 2021, datos provisorios.</t>
    </r>
  </si>
  <si>
    <t>Matrícula por sector de gestión y sexo según modalidad educativa y nivel de enseñanza. Ciudad de Buenos Aires. Año 2022</t>
  </si>
  <si>
    <t xml:space="preserve"> Sector de gestión y sexo </t>
  </si>
  <si>
    <t>///</t>
  </si>
  <si>
    <r>
      <t xml:space="preserve">Fuente: </t>
    </r>
    <r>
      <rPr>
        <sz val="8"/>
        <rFont val="Arial"/>
        <family val="2"/>
      </rPr>
      <t>Ministerio de Educación (GCBA). Unidad de Evaluación Integral de la Calidad y Equidad Educativa (UEICEE). Coordinación General de Información y Estadística sobre la base de Relevamiento Anual 2022.</t>
    </r>
  </si>
  <si>
    <t>Matrícula por sector de gestión y sexo según modalidad educativa y nivel de enseñanza. Ciudad de Buenos Aires. Año 2023</t>
  </si>
  <si>
    <r>
      <t xml:space="preserve">Fuente: </t>
    </r>
    <r>
      <rPr>
        <sz val="8"/>
        <rFont val="Arial"/>
        <family val="2"/>
      </rPr>
      <t>Ministerio de Educación (GCBA). Unidad de Evaluación Integral de la Calidad y Equidad Educativa (UEICEE). Coordinación General de Información y Estadística sobre la base de Relevamiento Anual 2023.</t>
    </r>
  </si>
  <si>
    <t>Modalidad educativa</t>
  </si>
  <si>
    <t>Alumno/a</t>
  </si>
  <si>
    <t>Sumatoria de los/as alumnos/as registrados/as en las unidades educativas de los niveles inicial, primario y secundario, de cada modalidad.</t>
  </si>
  <si>
    <t>Matrícula por sector de gestión y sexo según modalidad educativa y nivel de enseñanza. Ciudad de Buenos Aires. Años 2003/2024</t>
  </si>
  <si>
    <t>Matrícula por sector de gestión y sexo según modalidad educativa y nivel de enseñanza. Ciudad de Buenos Aires. Año 2024</t>
  </si>
  <si>
    <r>
      <t xml:space="preserve">Nota: </t>
    </r>
    <r>
      <rPr>
        <sz val="8"/>
        <rFont val="Arial"/>
        <family val="2"/>
      </rPr>
      <t xml:space="preserve">incluye datos correspondientes a unidades educativas de los ministerios de Justicia y Seguridad, Cultura y Salud del GCBA. Incluye información referente a unidades educativas dependientes de la Nación localizadas en la Ciudad de Buenos Aires. </t>
    </r>
  </si>
  <si>
    <r>
      <t xml:space="preserve">Fuente: </t>
    </r>
    <r>
      <rPr>
        <sz val="8"/>
        <rFont val="Arial"/>
        <family val="2"/>
      </rPr>
      <t>Ministerio de Educación (GCBA). Unidad de Evaluación Integral de la Calidad y Equidad Educativa (UEICEE). Coordinación General de Datos, Estadísticas e Indicadores Educativos sobre la base del Relevamiento Anual 2024.</t>
    </r>
  </si>
  <si>
    <t>Ministerio de Educación (GCBA). Unidad de Evaluación Integral de la Calidad y Equidad Educativa (UEICEE). Coordinación General de Datos, Estadísticas e Indicadores Educativos sobre la base del Relevamiento Anual.</t>
  </si>
  <si>
    <r>
      <rPr>
        <b/>
        <sz val="9"/>
        <rFont val="Arial"/>
        <family val="2"/>
      </rPr>
      <t xml:space="preserve">Sector de gestión: </t>
    </r>
    <r>
      <rPr>
        <sz val="9"/>
        <rFont val="Arial"/>
        <family val="2"/>
      </rPr>
      <t xml:space="preserve">responsabilidad de la gestión de los servicios educativos. Estatal: servicios administrados directamente por el Estado. Privado: servicios administrados por instituciones privadas o personas particulares. Los establecimientos privados pueden ser subvencionados por el Estado o no. </t>
    </r>
  </si>
  <si>
    <r>
      <t xml:space="preserve">Sumatoria de los alumnos/as registrados/as de acuerdo con las normas pedagógicas y administrativas vigentes en una unidad educativa, según la modalidad. </t>
    </r>
    <r>
      <rPr>
        <b/>
        <sz val="9"/>
        <rFont val="Arial"/>
        <family val="2"/>
      </rPr>
      <t xml:space="preserve">
La modalidad educativa </t>
    </r>
    <r>
      <rPr>
        <sz val="9"/>
        <rFont val="Arial"/>
        <family val="2"/>
      </rPr>
      <t>refiere a la forma de organización escolar y curricular que procura dar respuesta a las características, necesidades de formación específica y particularidades del entorno de los alumnos/as. A partir de 2012, en virtud de los cambios estipulados en la Ley de Educación Nacional N°26206, el tipo de educación se denomina modalidad educativa. Asimismo, las unidades educativas de la modalidad artística pasaron a formar parte de la modalidad común, al igual que las unidades educativas de las escuelas domiciliarias y hospitalarias (antes incluidas en la modalidad especial).</t>
    </r>
    <r>
      <rPr>
        <b/>
        <sz val="9"/>
        <rFont val="Arial"/>
        <family val="2"/>
      </rPr>
      <t xml:space="preserve"> Las modalidades educativas se clasifican en común, especial y adultos. 
</t>
    </r>
    <r>
      <rPr>
        <sz val="9"/>
        <rFont val="Arial"/>
        <family val="2"/>
      </rPr>
      <t xml:space="preserve">
</t>
    </r>
    <r>
      <rPr>
        <b/>
        <sz val="9"/>
        <rFont val="Arial"/>
        <family val="2"/>
      </rPr>
      <t xml:space="preserve">Modalidad común: </t>
    </r>
    <r>
      <rPr>
        <sz val="9"/>
        <rFont val="Arial"/>
        <family val="2"/>
      </rPr>
      <t xml:space="preserve">está destinada a la mayor parte de la población. Cumple con con la meta de lograr, según las edades teóricas previstas y los plazos que se establecen, los objetivos que se definen en cada uno de los niveles de enseñanza. Contiene los niveles inicial, primario, secundario y superior no universitario. 
</t>
    </r>
    <r>
      <rPr>
        <b/>
        <sz val="9"/>
        <rFont val="Arial"/>
        <family val="2"/>
      </rPr>
      <t xml:space="preserve">Modalidad especial: </t>
    </r>
    <r>
      <rPr>
        <sz val="9"/>
        <rFont val="Arial"/>
        <family val="2"/>
      </rPr>
      <t xml:space="preserve">está dirigida a la población con discapacidad permanente o temporal que requiere de una atención educativa interdisciplinaria para posibilitar el logro de una trayectoria educativa integral y una formación con relación a campos artísticos, culturales y de vinculación con el mundo del trabajo. Contiene los niveles inicial, primario y secundario. 
</t>
    </r>
    <r>
      <rPr>
        <b/>
        <sz val="9"/>
        <rFont val="Arial"/>
        <family val="2"/>
      </rPr>
      <t xml:space="preserve">Modalidad adultos: </t>
    </r>
    <r>
      <rPr>
        <sz val="9"/>
        <rFont val="Arial"/>
        <family val="2"/>
      </rPr>
      <t xml:space="preserve">está dirigida a la población que abandonó los niveles (primario o secundario) de la educación o nunca accedió a ellos en la edad establecida reglamentariamente. Tiene por objeto garantizar el cumplimiento de la obligatoriedad, así como el de brindar educación a lo largo de toda la vida. Contiene los niveles primario y secundario.. </t>
    </r>
  </si>
  <si>
    <t>Matrícula total</t>
  </si>
  <si>
    <r>
      <rPr>
        <b/>
        <sz val="8.6"/>
        <rFont val="Arial"/>
        <family val="2"/>
      </rPr>
      <t xml:space="preserve">Nivel de enseñanza: </t>
    </r>
    <r>
      <rPr>
        <sz val="8.6"/>
        <rFont val="Arial"/>
        <family val="2"/>
      </rPr>
      <t xml:space="preserve">tramo del sistema educativo que acredita y certifica el proceso educativo organizado en función de las características psicosociales del sujeto con relación a la infancia, a la adolescencia, a la juventud y a la adultez. La estructura del Sistema Educativo Nacional comprende cuatro niveles, inicial,  primario, secundario y superior no universitario. 
</t>
    </r>
    <r>
      <rPr>
        <b/>
        <sz val="8.6"/>
        <rFont val="Arial"/>
        <family val="2"/>
      </rPr>
      <t xml:space="preserve">Inicial: </t>
    </r>
    <r>
      <rPr>
        <sz val="8.6"/>
        <rFont val="Arial"/>
        <family val="2"/>
      </rPr>
      <t xml:space="preserve">es el primer peldaño de la educación formal y apunta a formar a los niños en todos los campos del saber en estrecha relación con sus familias y propiciando su participación activa como miembros de una comunidad. La enseñanza inicial comprende los siguientes ciclos: a) Jardín maternal: desde los cuarenta y cinco (45) días hasta los dos (2) años de edad inclusive; b) Jardín de infantes: desde los tres (3) hasta los cinco (5) años de edad inclusive. En la Ciudad de Buenos Aires la educación inicial se organiza en cuatro salas por edad: para los niños de 0 a 2, de 3, de 4 y de 5 años de edad, siendo las dos últimas parte de la educación obligatoria. 
</t>
    </r>
    <r>
      <rPr>
        <b/>
        <sz val="8.6"/>
        <rFont val="Arial"/>
        <family val="2"/>
      </rPr>
      <t xml:space="preserve">Primario: </t>
    </r>
    <r>
      <rPr>
        <sz val="8.6"/>
        <rFont val="Arial"/>
        <family val="2"/>
      </rPr>
      <t xml:space="preserve">tiene por finalidad garantizar a todos los niños/as el acceso a un cúmulo de conocimientos básicos y comunes que les permita integrarse plenamente en la vida familiar, escolar y comunitaria. Además, ofrece las herramientas cognitivas necesarias para continuar los estudios en el nivel secundario. Para las modalidades común y especial, el nivel primario es obligatorio a partir de los seis (6) años de edad cumplidos al 30 de junio. En la Ciudad de Buenos Aires, el nivel primario de la modalidad común tiene una duración de siete años y está compuesto por siete grados, aunque en algunos establecimientos estatales también hay grados de nivelación y aceleración destinados a favorecer la plena inclusión educativa de los niños/as que nunca asistieron a la escuela o que tienen sobreedad. Para la modalidad adultos, existen ofertas específicas que se organizan con una menor duración en los estudios.
</t>
    </r>
    <r>
      <rPr>
        <b/>
        <sz val="8.6"/>
        <rFont val="Arial"/>
        <family val="2"/>
      </rPr>
      <t>Secundario:</t>
    </r>
    <r>
      <rPr>
        <sz val="8.6"/>
        <rFont val="Arial"/>
        <family val="2"/>
      </rPr>
      <t xml:space="preserve"> tiene por objetivo formar a los/las adolescentes y jóvenes para el ejercicio pleno de la ciudadanía, posibilitar su inserción en el mundo del trabajo y prepararlos/las para la continuación de los estudios. Este nivel es obligatorio y está destinado a los/as adolescentes, jóvenes y adultos/as que finalizaron el nivel primario. En la Ciudad de Buenos Aires, el nivel secundario de la modalidad común comprende la educación de los/las adolescentes desde los trece (13) hasta los diecisiete o dieciocho (17 o 18) años de edad. La enseñanza secundaria se divide en dos ciclos: Ciclo Básico, de carácter común a todas las orientaciones, y Ciclo Orientado, de carácter diversificado según distintas áreas del conocimiento, del mundo social y del trabajo. Para la modalidad adultos, existen ofertas específicas que se organizan con una menor duración en los estudios.
</t>
    </r>
    <r>
      <rPr>
        <b/>
        <sz val="8.6"/>
        <rFont val="Arial"/>
        <family val="2"/>
      </rPr>
      <t>Superior:</t>
    </r>
    <r>
      <rPr>
        <sz val="8.6"/>
        <rFont val="Arial"/>
        <family val="2"/>
      </rPr>
      <t xml:space="preserve"> tiene por objetivo proporcionar “una formación científica, profesional, humanística y técnica en el más alto nivel, contribuir a la preservación de la cultura nacional, promover la generación y desarrollo el conocimiento en todas sus formas y desarrollar las actitudes y valores que requiere la formación de personas responsables” (Ley de Educación Superior N.º 24521). Es requisito de ingreso para el acceso al nivel superior acreditar, mediante titulación, el nivel secundario y sus excepciones contempladas en la ley. </t>
    </r>
    <r>
      <rPr>
        <b/>
        <sz val="8.6"/>
        <rFont val="Arial"/>
        <family val="2"/>
      </rPr>
      <t>Comprende los siguientes servicios:
Institutos de educación superior no universitarios:</t>
    </r>
    <r>
      <rPr>
        <sz val="8.6"/>
        <rFont val="Arial"/>
        <family val="2"/>
      </rPr>
      <t xml:space="preserve"> tienen por finalidad, por un lado, formar y capacitar para el ejercicio de la docencia en los niveles de enseñanza no universitarios del sistema educativo y, por el otro, “proporcionar formación superior de carácter instrumental en las áreas humanísticas, sociales, técnico-profesionales y artísticas” (Ley de Educación Superior Nº 24521). En la Ciudad de Buenos Aires, el nivel superior no universitario de la educación común adopta dos orientaciones: la Formación Docente y la Formación Técnico Profesional.
</t>
    </r>
    <r>
      <rPr>
        <b/>
        <sz val="8.6"/>
        <rFont val="Arial"/>
        <family val="2"/>
      </rPr>
      <t xml:space="preserve">Instituciones universitarias: </t>
    </r>
    <r>
      <rPr>
        <sz val="8.6"/>
        <rFont val="Arial"/>
        <family val="2"/>
      </rPr>
      <t xml:space="preserve">universidades e institutos universitarios a cargo de la enseñanza superior universitaria. Tienen por finalidad la formación y capacitación en distintas áreas del conocimiento y la promoción, desarrollo y difusión de la investigación científica y tecnológica. Brindan oferta académica de pregrado, grado y posgrado.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</si>
</sst>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 _€_-;\-* #,##0.00\ _€_-;_-* &quot;-&quot;??\ _€_-;_-@_-"/>
    <numFmt numFmtId="165" formatCode="mmm"/>
    <numFmt numFmtId="166" formatCode="#,##0.00\ &quot;Pts&quot;;\-#,##0.00\ &quot;Pts&quot;"/>
    <numFmt numFmtId="167" formatCode="#,##0\ &quot;Pts&quot;;\-#,##0\ &quot;Pts&quot;"/>
    <numFmt numFmtId="168" formatCode="#,##0.0"/>
    <numFmt numFmtId="169" formatCode="_-* #,##0.00\ [$€]_-;\-* #,##0.00\ [$€]_-;_-* &quot;-&quot;??\ [$€]_-;_-@_-"/>
  </numFmts>
  <fonts count="35" x14ac:knownFonts="1">
    <font>
      <sz val="10"/>
      <name val="Arial"/>
      <family val="2"/>
    </font>
    <font>
      <sz val="11"/>
      <color theme="1"/>
      <name val="Calibri"/>
      <family val="2"/>
      <scheme val="minor"/>
    </font>
    <font>
      <sz val="11"/>
      <color indexed="8"/>
      <name val="Calibri"/>
      <family val="2"/>
    </font>
    <font>
      <sz val="10"/>
      <name val="Arial"/>
      <family val="2"/>
    </font>
    <font>
      <b/>
      <sz val="10"/>
      <name val="Arial"/>
      <family val="2"/>
    </font>
    <font>
      <sz val="9"/>
      <name val="Arial"/>
      <family val="2"/>
    </font>
    <font>
      <b/>
      <sz val="9"/>
      <name val="Arial"/>
      <family val="2"/>
    </font>
    <font>
      <b/>
      <sz val="8"/>
      <name val="Arial"/>
      <family val="2"/>
    </font>
    <font>
      <sz val="8"/>
      <name val="Arial"/>
      <family val="2"/>
    </font>
    <font>
      <vertAlign val="superscript"/>
      <sz val="8"/>
      <name val="Arial"/>
      <family val="2"/>
    </font>
    <font>
      <sz val="11"/>
      <color indexed="8"/>
      <name val="Calibri"/>
      <family val="2"/>
    </font>
    <font>
      <sz val="11"/>
      <color indexed="9"/>
      <name val="Calibri"/>
      <family val="2"/>
    </font>
    <font>
      <sz val="11"/>
      <color indexed="17"/>
      <name val="Calibri"/>
      <family val="2"/>
    </font>
    <font>
      <b/>
      <sz val="18"/>
      <name val="Arial"/>
      <family val="2"/>
    </font>
    <font>
      <b/>
      <sz val="12"/>
      <name val="Arial"/>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8"/>
      <color indexed="56"/>
      <name val="Cambria"/>
      <family val="2"/>
    </font>
    <font>
      <b/>
      <sz val="13"/>
      <color indexed="56"/>
      <name val="Calibri"/>
      <family val="2"/>
    </font>
    <font>
      <u/>
      <sz val="9"/>
      <name val="Arial"/>
      <family val="2"/>
    </font>
    <font>
      <vertAlign val="superscript"/>
      <sz val="9"/>
      <name val="Arial"/>
      <family val="2"/>
    </font>
    <font>
      <sz val="11"/>
      <color theme="1"/>
      <name val="Calibri"/>
      <family val="2"/>
      <scheme val="minor"/>
    </font>
    <font>
      <u/>
      <sz val="11"/>
      <color theme="10"/>
      <name val="Calibri"/>
      <family val="2"/>
      <scheme val="minor"/>
    </font>
    <font>
      <sz val="10"/>
      <color rgb="FFFF0000"/>
      <name val="Arial"/>
      <family val="2"/>
    </font>
    <font>
      <sz val="8.6"/>
      <name val="Arial"/>
      <family val="2"/>
    </font>
    <font>
      <b/>
      <sz val="8.6"/>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lightGray">
        <fgColor indexed="10"/>
        <bgColor indexed="9"/>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theme="0" tint="-0.14999847407452621"/>
        <bgColor indexed="64"/>
      </patternFill>
    </fill>
  </fills>
  <borders count="3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57"/>
      </left>
      <right style="thin">
        <color indexed="57"/>
      </right>
      <top style="thin">
        <color indexed="57"/>
      </top>
      <bottom style="thin">
        <color indexed="57"/>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double">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1435">
    <xf numFmtId="0" fontId="0" fillId="0" borderId="0"/>
    <xf numFmtId="0" fontId="10" fillId="2" borderId="0" applyNumberFormat="0" applyBorder="0" applyAlignment="0" applyProtection="0"/>
    <xf numFmtId="0" fontId="2" fillId="2" borderId="0" applyNumberFormat="0" applyBorder="0" applyAlignment="0" applyProtection="0"/>
    <xf numFmtId="0" fontId="10" fillId="2" borderId="0" applyNumberFormat="0" applyBorder="0" applyAlignment="0" applyProtection="0"/>
    <xf numFmtId="0" fontId="2" fillId="2" borderId="0" applyNumberFormat="0" applyBorder="0" applyAlignment="0" applyProtection="0"/>
    <xf numFmtId="0" fontId="10" fillId="2" borderId="0" applyNumberFormat="0" applyBorder="0" applyAlignment="0" applyProtection="0"/>
    <xf numFmtId="0" fontId="2" fillId="2" borderId="0" applyNumberFormat="0" applyBorder="0" applyAlignment="0" applyProtection="0"/>
    <xf numFmtId="0" fontId="10" fillId="2" borderId="0" applyNumberFormat="0" applyBorder="0" applyAlignment="0" applyProtection="0"/>
    <xf numFmtId="0" fontId="2" fillId="2" borderId="0" applyNumberFormat="0" applyBorder="0" applyAlignment="0" applyProtection="0"/>
    <xf numFmtId="0" fontId="10" fillId="2" borderId="0" applyNumberFormat="0" applyBorder="0" applyAlignment="0" applyProtection="0"/>
    <xf numFmtId="0" fontId="2" fillId="2" borderId="0" applyNumberFormat="0" applyBorder="0" applyAlignment="0" applyProtection="0"/>
    <xf numFmtId="0" fontId="10" fillId="2" borderId="0" applyNumberFormat="0" applyBorder="0" applyAlignment="0" applyProtection="0"/>
    <xf numFmtId="0" fontId="2" fillId="2" borderId="0" applyNumberFormat="0" applyBorder="0" applyAlignment="0" applyProtection="0"/>
    <xf numFmtId="0" fontId="10" fillId="2" borderId="0" applyNumberFormat="0" applyBorder="0" applyAlignment="0" applyProtection="0"/>
    <xf numFmtId="0" fontId="2" fillId="2" borderId="0" applyNumberFormat="0" applyBorder="0" applyAlignment="0" applyProtection="0"/>
    <xf numFmtId="0" fontId="10" fillId="2" borderId="0" applyNumberFormat="0" applyBorder="0" applyAlignment="0" applyProtection="0"/>
    <xf numFmtId="0" fontId="2" fillId="2" borderId="0" applyNumberFormat="0" applyBorder="0" applyAlignment="0" applyProtection="0"/>
    <xf numFmtId="0" fontId="10" fillId="2" borderId="0" applyNumberFormat="0" applyBorder="0" applyAlignment="0" applyProtection="0"/>
    <xf numFmtId="0" fontId="2" fillId="2" borderId="0" applyNumberFormat="0" applyBorder="0" applyAlignment="0" applyProtection="0"/>
    <xf numFmtId="0" fontId="10" fillId="2" borderId="0" applyNumberFormat="0" applyBorder="0" applyAlignment="0" applyProtection="0"/>
    <xf numFmtId="0" fontId="2" fillId="2" borderId="0" applyNumberFormat="0" applyBorder="0" applyAlignment="0" applyProtection="0"/>
    <xf numFmtId="0" fontId="10" fillId="2" borderId="0" applyNumberFormat="0" applyBorder="0" applyAlignment="0" applyProtection="0"/>
    <xf numFmtId="0" fontId="2" fillId="2" borderId="0" applyNumberFormat="0" applyBorder="0" applyAlignment="0" applyProtection="0"/>
    <xf numFmtId="0" fontId="10" fillId="2" borderId="0" applyNumberFormat="0" applyBorder="0" applyAlignment="0" applyProtection="0"/>
    <xf numFmtId="0" fontId="2" fillId="2" borderId="0" applyNumberFormat="0" applyBorder="0" applyAlignment="0" applyProtection="0"/>
    <xf numFmtId="0" fontId="10" fillId="2" borderId="0" applyNumberFormat="0" applyBorder="0" applyAlignment="0" applyProtection="0"/>
    <xf numFmtId="0" fontId="2" fillId="2" borderId="0" applyNumberFormat="0" applyBorder="0" applyAlignment="0" applyProtection="0"/>
    <xf numFmtId="0" fontId="10" fillId="2" borderId="0" applyNumberFormat="0" applyBorder="0" applyAlignment="0" applyProtection="0"/>
    <xf numFmtId="0" fontId="2" fillId="2" borderId="0" applyNumberFormat="0" applyBorder="0" applyAlignment="0" applyProtection="0"/>
    <xf numFmtId="0" fontId="10" fillId="2" borderId="0" applyNumberFormat="0" applyBorder="0" applyAlignment="0" applyProtection="0"/>
    <xf numFmtId="0" fontId="2" fillId="2" borderId="0" applyNumberFormat="0" applyBorder="0" applyAlignment="0" applyProtection="0"/>
    <xf numFmtId="0" fontId="10" fillId="2" borderId="0" applyNumberFormat="0" applyBorder="0" applyAlignment="0" applyProtection="0"/>
    <xf numFmtId="0" fontId="2" fillId="2" borderId="0" applyNumberFormat="0" applyBorder="0" applyAlignment="0" applyProtection="0"/>
    <xf numFmtId="0" fontId="10" fillId="2" borderId="0" applyNumberFormat="0" applyBorder="0" applyAlignment="0" applyProtection="0"/>
    <xf numFmtId="0" fontId="2" fillId="2" borderId="0" applyNumberFormat="0" applyBorder="0" applyAlignment="0" applyProtection="0"/>
    <xf numFmtId="0" fontId="10" fillId="2" borderId="0" applyNumberFormat="0" applyBorder="0" applyAlignment="0" applyProtection="0"/>
    <xf numFmtId="0" fontId="2" fillId="2" borderId="0" applyNumberFormat="0" applyBorder="0" applyAlignment="0" applyProtection="0"/>
    <xf numFmtId="0" fontId="10" fillId="2" borderId="0" applyNumberFormat="0" applyBorder="0" applyAlignment="0" applyProtection="0"/>
    <xf numFmtId="0" fontId="2" fillId="2" borderId="0" applyNumberFormat="0" applyBorder="0" applyAlignment="0" applyProtection="0"/>
    <xf numFmtId="0" fontId="10" fillId="2" borderId="0" applyNumberFormat="0" applyBorder="0" applyAlignment="0" applyProtection="0"/>
    <xf numFmtId="0" fontId="2" fillId="2" borderId="0" applyNumberFormat="0" applyBorder="0" applyAlignment="0" applyProtection="0"/>
    <xf numFmtId="0" fontId="10" fillId="2" borderId="0" applyNumberFormat="0" applyBorder="0" applyAlignment="0" applyProtection="0"/>
    <xf numFmtId="0" fontId="2" fillId="2" borderId="0" applyNumberFormat="0" applyBorder="0" applyAlignment="0" applyProtection="0"/>
    <xf numFmtId="0" fontId="10" fillId="2" borderId="0" applyNumberFormat="0" applyBorder="0" applyAlignment="0" applyProtection="0"/>
    <xf numFmtId="0" fontId="2" fillId="2" borderId="0" applyNumberFormat="0" applyBorder="0" applyAlignment="0" applyProtection="0"/>
    <xf numFmtId="0" fontId="10" fillId="2" borderId="0" applyNumberFormat="0" applyBorder="0" applyAlignment="0" applyProtection="0"/>
    <xf numFmtId="0" fontId="2" fillId="2" borderId="0" applyNumberFormat="0" applyBorder="0" applyAlignment="0" applyProtection="0"/>
    <xf numFmtId="0" fontId="10" fillId="2" borderId="0" applyNumberFormat="0" applyBorder="0" applyAlignment="0" applyProtection="0"/>
    <xf numFmtId="0" fontId="2" fillId="2" borderId="0" applyNumberFormat="0" applyBorder="0" applyAlignment="0" applyProtection="0"/>
    <xf numFmtId="0" fontId="10" fillId="3" borderId="0" applyNumberFormat="0" applyBorder="0" applyAlignment="0" applyProtection="0"/>
    <xf numFmtId="0" fontId="2" fillId="3" borderId="0" applyNumberFormat="0" applyBorder="0" applyAlignment="0" applyProtection="0"/>
    <xf numFmtId="0" fontId="10" fillId="3" borderId="0" applyNumberFormat="0" applyBorder="0" applyAlignment="0" applyProtection="0"/>
    <xf numFmtId="0" fontId="2" fillId="3" borderId="0" applyNumberFormat="0" applyBorder="0" applyAlignment="0" applyProtection="0"/>
    <xf numFmtId="0" fontId="10" fillId="3" borderId="0" applyNumberFormat="0" applyBorder="0" applyAlignment="0" applyProtection="0"/>
    <xf numFmtId="0" fontId="2" fillId="3" borderId="0" applyNumberFormat="0" applyBorder="0" applyAlignment="0" applyProtection="0"/>
    <xf numFmtId="0" fontId="10" fillId="3" borderId="0" applyNumberFormat="0" applyBorder="0" applyAlignment="0" applyProtection="0"/>
    <xf numFmtId="0" fontId="2" fillId="3" borderId="0" applyNumberFormat="0" applyBorder="0" applyAlignment="0" applyProtection="0"/>
    <xf numFmtId="0" fontId="10" fillId="3" borderId="0" applyNumberFormat="0" applyBorder="0" applyAlignment="0" applyProtection="0"/>
    <xf numFmtId="0" fontId="2" fillId="3" borderId="0" applyNumberFormat="0" applyBorder="0" applyAlignment="0" applyProtection="0"/>
    <xf numFmtId="0" fontId="10" fillId="3" borderId="0" applyNumberFormat="0" applyBorder="0" applyAlignment="0" applyProtection="0"/>
    <xf numFmtId="0" fontId="2" fillId="3" borderId="0" applyNumberFormat="0" applyBorder="0" applyAlignment="0" applyProtection="0"/>
    <xf numFmtId="0" fontId="10" fillId="3" borderId="0" applyNumberFormat="0" applyBorder="0" applyAlignment="0" applyProtection="0"/>
    <xf numFmtId="0" fontId="2" fillId="3" borderId="0" applyNumberFormat="0" applyBorder="0" applyAlignment="0" applyProtection="0"/>
    <xf numFmtId="0" fontId="10" fillId="3" borderId="0" applyNumberFormat="0" applyBorder="0" applyAlignment="0" applyProtection="0"/>
    <xf numFmtId="0" fontId="2" fillId="3" borderId="0" applyNumberFormat="0" applyBorder="0" applyAlignment="0" applyProtection="0"/>
    <xf numFmtId="0" fontId="10" fillId="3" borderId="0" applyNumberFormat="0" applyBorder="0" applyAlignment="0" applyProtection="0"/>
    <xf numFmtId="0" fontId="2" fillId="3" borderId="0" applyNumberFormat="0" applyBorder="0" applyAlignment="0" applyProtection="0"/>
    <xf numFmtId="0" fontId="10" fillId="3" borderId="0" applyNumberFormat="0" applyBorder="0" applyAlignment="0" applyProtection="0"/>
    <xf numFmtId="0" fontId="2" fillId="3" borderId="0" applyNumberFormat="0" applyBorder="0" applyAlignment="0" applyProtection="0"/>
    <xf numFmtId="0" fontId="10" fillId="3" borderId="0" applyNumberFormat="0" applyBorder="0" applyAlignment="0" applyProtection="0"/>
    <xf numFmtId="0" fontId="2" fillId="3" borderId="0" applyNumberFormat="0" applyBorder="0" applyAlignment="0" applyProtection="0"/>
    <xf numFmtId="0" fontId="10" fillId="3" borderId="0" applyNumberFormat="0" applyBorder="0" applyAlignment="0" applyProtection="0"/>
    <xf numFmtId="0" fontId="2" fillId="3" borderId="0" applyNumberFormat="0" applyBorder="0" applyAlignment="0" applyProtection="0"/>
    <xf numFmtId="0" fontId="10" fillId="3" borderId="0" applyNumberFormat="0" applyBorder="0" applyAlignment="0" applyProtection="0"/>
    <xf numFmtId="0" fontId="2" fillId="3" borderId="0" applyNumberFormat="0" applyBorder="0" applyAlignment="0" applyProtection="0"/>
    <xf numFmtId="0" fontId="10" fillId="3" borderId="0" applyNumberFormat="0" applyBorder="0" applyAlignment="0" applyProtection="0"/>
    <xf numFmtId="0" fontId="2" fillId="3" borderId="0" applyNumberFormat="0" applyBorder="0" applyAlignment="0" applyProtection="0"/>
    <xf numFmtId="0" fontId="10" fillId="3" borderId="0" applyNumberFormat="0" applyBorder="0" applyAlignment="0" applyProtection="0"/>
    <xf numFmtId="0" fontId="2" fillId="3" borderId="0" applyNumberFormat="0" applyBorder="0" applyAlignment="0" applyProtection="0"/>
    <xf numFmtId="0" fontId="10" fillId="3" borderId="0" applyNumberFormat="0" applyBorder="0" applyAlignment="0" applyProtection="0"/>
    <xf numFmtId="0" fontId="2" fillId="3" borderId="0" applyNumberFormat="0" applyBorder="0" applyAlignment="0" applyProtection="0"/>
    <xf numFmtId="0" fontId="10" fillId="3" borderId="0" applyNumberFormat="0" applyBorder="0" applyAlignment="0" applyProtection="0"/>
    <xf numFmtId="0" fontId="2" fillId="3" borderId="0" applyNumberFormat="0" applyBorder="0" applyAlignment="0" applyProtection="0"/>
    <xf numFmtId="0" fontId="10" fillId="3" borderId="0" applyNumberFormat="0" applyBorder="0" applyAlignment="0" applyProtection="0"/>
    <xf numFmtId="0" fontId="2" fillId="3" borderId="0" applyNumberFormat="0" applyBorder="0" applyAlignment="0" applyProtection="0"/>
    <xf numFmtId="0" fontId="10" fillId="3" borderId="0" applyNumberFormat="0" applyBorder="0" applyAlignment="0" applyProtection="0"/>
    <xf numFmtId="0" fontId="2" fillId="3" borderId="0" applyNumberFormat="0" applyBorder="0" applyAlignment="0" applyProtection="0"/>
    <xf numFmtId="0" fontId="10" fillId="3" borderId="0" applyNumberFormat="0" applyBorder="0" applyAlignment="0" applyProtection="0"/>
    <xf numFmtId="0" fontId="2" fillId="3" borderId="0" applyNumberFormat="0" applyBorder="0" applyAlignment="0" applyProtection="0"/>
    <xf numFmtId="0" fontId="10" fillId="3" borderId="0" applyNumberFormat="0" applyBorder="0" applyAlignment="0" applyProtection="0"/>
    <xf numFmtId="0" fontId="2" fillId="3" borderId="0" applyNumberFormat="0" applyBorder="0" applyAlignment="0" applyProtection="0"/>
    <xf numFmtId="0" fontId="10" fillId="3" borderId="0" applyNumberFormat="0" applyBorder="0" applyAlignment="0" applyProtection="0"/>
    <xf numFmtId="0" fontId="2" fillId="3" borderId="0" applyNumberFormat="0" applyBorder="0" applyAlignment="0" applyProtection="0"/>
    <xf numFmtId="0" fontId="10" fillId="3" borderId="0" applyNumberFormat="0" applyBorder="0" applyAlignment="0" applyProtection="0"/>
    <xf numFmtId="0" fontId="2" fillId="3" borderId="0" applyNumberFormat="0" applyBorder="0" applyAlignment="0" applyProtection="0"/>
    <xf numFmtId="0" fontId="10" fillId="3" borderId="0" applyNumberFormat="0" applyBorder="0" applyAlignment="0" applyProtection="0"/>
    <xf numFmtId="0" fontId="2" fillId="3" borderId="0" applyNumberFormat="0" applyBorder="0" applyAlignment="0" applyProtection="0"/>
    <xf numFmtId="0" fontId="10" fillId="4" borderId="0" applyNumberFormat="0" applyBorder="0" applyAlignment="0" applyProtection="0"/>
    <xf numFmtId="0" fontId="2" fillId="4" borderId="0" applyNumberFormat="0" applyBorder="0" applyAlignment="0" applyProtection="0"/>
    <xf numFmtId="0" fontId="10" fillId="4" borderId="0" applyNumberFormat="0" applyBorder="0" applyAlignment="0" applyProtection="0"/>
    <xf numFmtId="0" fontId="2" fillId="4" borderId="0" applyNumberFormat="0" applyBorder="0" applyAlignment="0" applyProtection="0"/>
    <xf numFmtId="0" fontId="10" fillId="4" borderId="0" applyNumberFormat="0" applyBorder="0" applyAlignment="0" applyProtection="0"/>
    <xf numFmtId="0" fontId="2" fillId="4" borderId="0" applyNumberFormat="0" applyBorder="0" applyAlignment="0" applyProtection="0"/>
    <xf numFmtId="0" fontId="10" fillId="4" borderId="0" applyNumberFormat="0" applyBorder="0" applyAlignment="0" applyProtection="0"/>
    <xf numFmtId="0" fontId="2" fillId="4" borderId="0" applyNumberFormat="0" applyBorder="0" applyAlignment="0" applyProtection="0"/>
    <xf numFmtId="0" fontId="10" fillId="4" borderId="0" applyNumberFormat="0" applyBorder="0" applyAlignment="0" applyProtection="0"/>
    <xf numFmtId="0" fontId="2" fillId="4" borderId="0" applyNumberFormat="0" applyBorder="0" applyAlignment="0" applyProtection="0"/>
    <xf numFmtId="0" fontId="10" fillId="4" borderId="0" applyNumberFormat="0" applyBorder="0" applyAlignment="0" applyProtection="0"/>
    <xf numFmtId="0" fontId="2" fillId="4" borderId="0" applyNumberFormat="0" applyBorder="0" applyAlignment="0" applyProtection="0"/>
    <xf numFmtId="0" fontId="10" fillId="4" borderId="0" applyNumberFormat="0" applyBorder="0" applyAlignment="0" applyProtection="0"/>
    <xf numFmtId="0" fontId="2" fillId="4" borderId="0" applyNumberFormat="0" applyBorder="0" applyAlignment="0" applyProtection="0"/>
    <xf numFmtId="0" fontId="10" fillId="4" borderId="0" applyNumberFormat="0" applyBorder="0" applyAlignment="0" applyProtection="0"/>
    <xf numFmtId="0" fontId="2" fillId="4" borderId="0" applyNumberFormat="0" applyBorder="0" applyAlignment="0" applyProtection="0"/>
    <xf numFmtId="0" fontId="10" fillId="4" borderId="0" applyNumberFormat="0" applyBorder="0" applyAlignment="0" applyProtection="0"/>
    <xf numFmtId="0" fontId="2" fillId="4" borderId="0" applyNumberFormat="0" applyBorder="0" applyAlignment="0" applyProtection="0"/>
    <xf numFmtId="0" fontId="10" fillId="4" borderId="0" applyNumberFormat="0" applyBorder="0" applyAlignment="0" applyProtection="0"/>
    <xf numFmtId="0" fontId="2" fillId="4" borderId="0" applyNumberFormat="0" applyBorder="0" applyAlignment="0" applyProtection="0"/>
    <xf numFmtId="0" fontId="10" fillId="4" borderId="0" applyNumberFormat="0" applyBorder="0" applyAlignment="0" applyProtection="0"/>
    <xf numFmtId="0" fontId="2" fillId="4" borderId="0" applyNumberFormat="0" applyBorder="0" applyAlignment="0" applyProtection="0"/>
    <xf numFmtId="0" fontId="10" fillId="4" borderId="0" applyNumberFormat="0" applyBorder="0" applyAlignment="0" applyProtection="0"/>
    <xf numFmtId="0" fontId="2" fillId="4" borderId="0" applyNumberFormat="0" applyBorder="0" applyAlignment="0" applyProtection="0"/>
    <xf numFmtId="0" fontId="10" fillId="4" borderId="0" applyNumberFormat="0" applyBorder="0" applyAlignment="0" applyProtection="0"/>
    <xf numFmtId="0" fontId="2" fillId="4" borderId="0" applyNumberFormat="0" applyBorder="0" applyAlignment="0" applyProtection="0"/>
    <xf numFmtId="0" fontId="10" fillId="4" borderId="0" applyNumberFormat="0" applyBorder="0" applyAlignment="0" applyProtection="0"/>
    <xf numFmtId="0" fontId="2" fillId="4" borderId="0" applyNumberFormat="0" applyBorder="0" applyAlignment="0" applyProtection="0"/>
    <xf numFmtId="0" fontId="10" fillId="4" borderId="0" applyNumberFormat="0" applyBorder="0" applyAlignment="0" applyProtection="0"/>
    <xf numFmtId="0" fontId="2" fillId="4" borderId="0" applyNumberFormat="0" applyBorder="0" applyAlignment="0" applyProtection="0"/>
    <xf numFmtId="0" fontId="10" fillId="4" borderId="0" applyNumberFormat="0" applyBorder="0" applyAlignment="0" applyProtection="0"/>
    <xf numFmtId="0" fontId="2" fillId="4" borderId="0" applyNumberFormat="0" applyBorder="0" applyAlignment="0" applyProtection="0"/>
    <xf numFmtId="0" fontId="10" fillId="4" borderId="0" applyNumberFormat="0" applyBorder="0" applyAlignment="0" applyProtection="0"/>
    <xf numFmtId="0" fontId="2" fillId="4" borderId="0" applyNumberFormat="0" applyBorder="0" applyAlignment="0" applyProtection="0"/>
    <xf numFmtId="0" fontId="10" fillId="4" borderId="0" applyNumberFormat="0" applyBorder="0" applyAlignment="0" applyProtection="0"/>
    <xf numFmtId="0" fontId="2" fillId="4" borderId="0" applyNumberFormat="0" applyBorder="0" applyAlignment="0" applyProtection="0"/>
    <xf numFmtId="0" fontId="10" fillId="4" borderId="0" applyNumberFormat="0" applyBorder="0" applyAlignment="0" applyProtection="0"/>
    <xf numFmtId="0" fontId="2" fillId="4" borderId="0" applyNumberFormat="0" applyBorder="0" applyAlignment="0" applyProtection="0"/>
    <xf numFmtId="0" fontId="10" fillId="4" borderId="0" applyNumberFormat="0" applyBorder="0" applyAlignment="0" applyProtection="0"/>
    <xf numFmtId="0" fontId="2" fillId="4" borderId="0" applyNumberFormat="0" applyBorder="0" applyAlignment="0" applyProtection="0"/>
    <xf numFmtId="0" fontId="10" fillId="4" borderId="0" applyNumberFormat="0" applyBorder="0" applyAlignment="0" applyProtection="0"/>
    <xf numFmtId="0" fontId="2" fillId="4" borderId="0" applyNumberFormat="0" applyBorder="0" applyAlignment="0" applyProtection="0"/>
    <xf numFmtId="0" fontId="10" fillId="4" borderId="0" applyNumberFormat="0" applyBorder="0" applyAlignment="0" applyProtection="0"/>
    <xf numFmtId="0" fontId="2" fillId="4" borderId="0" applyNumberFormat="0" applyBorder="0" applyAlignment="0" applyProtection="0"/>
    <xf numFmtId="0" fontId="10" fillId="4" borderId="0" applyNumberFormat="0" applyBorder="0" applyAlignment="0" applyProtection="0"/>
    <xf numFmtId="0" fontId="2" fillId="4" borderId="0" applyNumberFormat="0" applyBorder="0" applyAlignment="0" applyProtection="0"/>
    <xf numFmtId="0" fontId="10" fillId="4" borderId="0" applyNumberFormat="0" applyBorder="0" applyAlignment="0" applyProtection="0"/>
    <xf numFmtId="0" fontId="2" fillId="4" borderId="0" applyNumberFormat="0" applyBorder="0" applyAlignment="0" applyProtection="0"/>
    <xf numFmtId="0" fontId="10" fillId="5" borderId="0" applyNumberFormat="0" applyBorder="0" applyAlignment="0" applyProtection="0"/>
    <xf numFmtId="0" fontId="2" fillId="5" borderId="0" applyNumberFormat="0" applyBorder="0" applyAlignment="0" applyProtection="0"/>
    <xf numFmtId="0" fontId="10" fillId="5" borderId="0" applyNumberFormat="0" applyBorder="0" applyAlignment="0" applyProtection="0"/>
    <xf numFmtId="0" fontId="2" fillId="5" borderId="0" applyNumberFormat="0" applyBorder="0" applyAlignment="0" applyProtection="0"/>
    <xf numFmtId="0" fontId="10" fillId="5" borderId="0" applyNumberFormat="0" applyBorder="0" applyAlignment="0" applyProtection="0"/>
    <xf numFmtId="0" fontId="2" fillId="5" borderId="0" applyNumberFormat="0" applyBorder="0" applyAlignment="0" applyProtection="0"/>
    <xf numFmtId="0" fontId="10" fillId="5" borderId="0" applyNumberFormat="0" applyBorder="0" applyAlignment="0" applyProtection="0"/>
    <xf numFmtId="0" fontId="2" fillId="5" borderId="0" applyNumberFormat="0" applyBorder="0" applyAlignment="0" applyProtection="0"/>
    <xf numFmtId="0" fontId="10" fillId="5" borderId="0" applyNumberFormat="0" applyBorder="0" applyAlignment="0" applyProtection="0"/>
    <xf numFmtId="0" fontId="2" fillId="5" borderId="0" applyNumberFormat="0" applyBorder="0" applyAlignment="0" applyProtection="0"/>
    <xf numFmtId="0" fontId="10" fillId="5" borderId="0" applyNumberFormat="0" applyBorder="0" applyAlignment="0" applyProtection="0"/>
    <xf numFmtId="0" fontId="2" fillId="5" borderId="0" applyNumberFormat="0" applyBorder="0" applyAlignment="0" applyProtection="0"/>
    <xf numFmtId="0" fontId="10" fillId="5" borderId="0" applyNumberFormat="0" applyBorder="0" applyAlignment="0" applyProtection="0"/>
    <xf numFmtId="0" fontId="2" fillId="5" borderId="0" applyNumberFormat="0" applyBorder="0" applyAlignment="0" applyProtection="0"/>
    <xf numFmtId="0" fontId="10" fillId="5" borderId="0" applyNumberFormat="0" applyBorder="0" applyAlignment="0" applyProtection="0"/>
    <xf numFmtId="0" fontId="2" fillId="5" borderId="0" applyNumberFormat="0" applyBorder="0" applyAlignment="0" applyProtection="0"/>
    <xf numFmtId="0" fontId="10" fillId="5" borderId="0" applyNumberFormat="0" applyBorder="0" applyAlignment="0" applyProtection="0"/>
    <xf numFmtId="0" fontId="2" fillId="5" borderId="0" applyNumberFormat="0" applyBorder="0" applyAlignment="0" applyProtection="0"/>
    <xf numFmtId="0" fontId="10" fillId="5" borderId="0" applyNumberFormat="0" applyBorder="0" applyAlignment="0" applyProtection="0"/>
    <xf numFmtId="0" fontId="2" fillId="5" borderId="0" applyNumberFormat="0" applyBorder="0" applyAlignment="0" applyProtection="0"/>
    <xf numFmtId="0" fontId="10" fillId="5" borderId="0" applyNumberFormat="0" applyBorder="0" applyAlignment="0" applyProtection="0"/>
    <xf numFmtId="0" fontId="2" fillId="5" borderId="0" applyNumberFormat="0" applyBorder="0" applyAlignment="0" applyProtection="0"/>
    <xf numFmtId="0" fontId="10" fillId="5" borderId="0" applyNumberFormat="0" applyBorder="0" applyAlignment="0" applyProtection="0"/>
    <xf numFmtId="0" fontId="2" fillId="5" borderId="0" applyNumberFormat="0" applyBorder="0" applyAlignment="0" applyProtection="0"/>
    <xf numFmtId="0" fontId="10" fillId="5" borderId="0" applyNumberFormat="0" applyBorder="0" applyAlignment="0" applyProtection="0"/>
    <xf numFmtId="0" fontId="2" fillId="5" borderId="0" applyNumberFormat="0" applyBorder="0" applyAlignment="0" applyProtection="0"/>
    <xf numFmtId="0" fontId="10" fillId="5" borderId="0" applyNumberFormat="0" applyBorder="0" applyAlignment="0" applyProtection="0"/>
    <xf numFmtId="0" fontId="2" fillId="5" borderId="0" applyNumberFormat="0" applyBorder="0" applyAlignment="0" applyProtection="0"/>
    <xf numFmtId="0" fontId="10" fillId="5" borderId="0" applyNumberFormat="0" applyBorder="0" applyAlignment="0" applyProtection="0"/>
    <xf numFmtId="0" fontId="2" fillId="5" borderId="0" applyNumberFormat="0" applyBorder="0" applyAlignment="0" applyProtection="0"/>
    <xf numFmtId="0" fontId="10" fillId="5" borderId="0" applyNumberFormat="0" applyBorder="0" applyAlignment="0" applyProtection="0"/>
    <xf numFmtId="0" fontId="2" fillId="5" borderId="0" applyNumberFormat="0" applyBorder="0" applyAlignment="0" applyProtection="0"/>
    <xf numFmtId="0" fontId="10" fillId="5" borderId="0" applyNumberFormat="0" applyBorder="0" applyAlignment="0" applyProtection="0"/>
    <xf numFmtId="0" fontId="2" fillId="5" borderId="0" applyNumberFormat="0" applyBorder="0" applyAlignment="0" applyProtection="0"/>
    <xf numFmtId="0" fontId="10" fillId="5" borderId="0" applyNumberFormat="0" applyBorder="0" applyAlignment="0" applyProtection="0"/>
    <xf numFmtId="0" fontId="2" fillId="5" borderId="0" applyNumberFormat="0" applyBorder="0" applyAlignment="0" applyProtection="0"/>
    <xf numFmtId="0" fontId="10" fillId="5" borderId="0" applyNumberFormat="0" applyBorder="0" applyAlignment="0" applyProtection="0"/>
    <xf numFmtId="0" fontId="2" fillId="5" borderId="0" applyNumberFormat="0" applyBorder="0" applyAlignment="0" applyProtection="0"/>
    <xf numFmtId="0" fontId="10" fillId="5" borderId="0" applyNumberFormat="0" applyBorder="0" applyAlignment="0" applyProtection="0"/>
    <xf numFmtId="0" fontId="2" fillId="5" borderId="0" applyNumberFormat="0" applyBorder="0" applyAlignment="0" applyProtection="0"/>
    <xf numFmtId="0" fontId="10" fillId="5" borderId="0" applyNumberFormat="0" applyBorder="0" applyAlignment="0" applyProtection="0"/>
    <xf numFmtId="0" fontId="2" fillId="5" borderId="0" applyNumberFormat="0" applyBorder="0" applyAlignment="0" applyProtection="0"/>
    <xf numFmtId="0" fontId="10" fillId="5" borderId="0" applyNumberFormat="0" applyBorder="0" applyAlignment="0" applyProtection="0"/>
    <xf numFmtId="0" fontId="2" fillId="5" borderId="0" applyNumberFormat="0" applyBorder="0" applyAlignment="0" applyProtection="0"/>
    <xf numFmtId="0" fontId="10" fillId="5" borderId="0" applyNumberFormat="0" applyBorder="0" applyAlignment="0" applyProtection="0"/>
    <xf numFmtId="0" fontId="2" fillId="5" borderId="0" applyNumberFormat="0" applyBorder="0" applyAlignment="0" applyProtection="0"/>
    <xf numFmtId="0" fontId="10" fillId="5" borderId="0" applyNumberFormat="0" applyBorder="0" applyAlignment="0" applyProtection="0"/>
    <xf numFmtId="0" fontId="2" fillId="5" borderId="0" applyNumberFormat="0" applyBorder="0" applyAlignment="0" applyProtection="0"/>
    <xf numFmtId="0" fontId="10" fillId="6" borderId="0" applyNumberFormat="0" applyBorder="0" applyAlignment="0" applyProtection="0"/>
    <xf numFmtId="0" fontId="2" fillId="6" borderId="0" applyNumberFormat="0" applyBorder="0" applyAlignment="0" applyProtection="0"/>
    <xf numFmtId="0" fontId="10" fillId="6" borderId="0" applyNumberFormat="0" applyBorder="0" applyAlignment="0" applyProtection="0"/>
    <xf numFmtId="0" fontId="2" fillId="6" borderId="0" applyNumberFormat="0" applyBorder="0" applyAlignment="0" applyProtection="0"/>
    <xf numFmtId="0" fontId="10" fillId="6" borderId="0" applyNumberFormat="0" applyBorder="0" applyAlignment="0" applyProtection="0"/>
    <xf numFmtId="0" fontId="2" fillId="6" borderId="0" applyNumberFormat="0" applyBorder="0" applyAlignment="0" applyProtection="0"/>
    <xf numFmtId="0" fontId="10" fillId="6" borderId="0" applyNumberFormat="0" applyBorder="0" applyAlignment="0" applyProtection="0"/>
    <xf numFmtId="0" fontId="2" fillId="6" borderId="0" applyNumberFormat="0" applyBorder="0" applyAlignment="0" applyProtection="0"/>
    <xf numFmtId="0" fontId="10" fillId="6" borderId="0" applyNumberFormat="0" applyBorder="0" applyAlignment="0" applyProtection="0"/>
    <xf numFmtId="0" fontId="2" fillId="6" borderId="0" applyNumberFormat="0" applyBorder="0" applyAlignment="0" applyProtection="0"/>
    <xf numFmtId="0" fontId="10" fillId="6" borderId="0" applyNumberFormat="0" applyBorder="0" applyAlignment="0" applyProtection="0"/>
    <xf numFmtId="0" fontId="2" fillId="6" borderId="0" applyNumberFormat="0" applyBorder="0" applyAlignment="0" applyProtection="0"/>
    <xf numFmtId="0" fontId="10" fillId="6" borderId="0" applyNumberFormat="0" applyBorder="0" applyAlignment="0" applyProtection="0"/>
    <xf numFmtId="0" fontId="2" fillId="6" borderId="0" applyNumberFormat="0" applyBorder="0" applyAlignment="0" applyProtection="0"/>
    <xf numFmtId="0" fontId="10" fillId="6" borderId="0" applyNumberFormat="0" applyBorder="0" applyAlignment="0" applyProtection="0"/>
    <xf numFmtId="0" fontId="2" fillId="6" borderId="0" applyNumberFormat="0" applyBorder="0" applyAlignment="0" applyProtection="0"/>
    <xf numFmtId="0" fontId="10" fillId="6" borderId="0" applyNumberFormat="0" applyBorder="0" applyAlignment="0" applyProtection="0"/>
    <xf numFmtId="0" fontId="2" fillId="6" borderId="0" applyNumberFormat="0" applyBorder="0" applyAlignment="0" applyProtection="0"/>
    <xf numFmtId="0" fontId="10" fillId="6" borderId="0" applyNumberFormat="0" applyBorder="0" applyAlignment="0" applyProtection="0"/>
    <xf numFmtId="0" fontId="2" fillId="6" borderId="0" applyNumberFormat="0" applyBorder="0" applyAlignment="0" applyProtection="0"/>
    <xf numFmtId="0" fontId="10" fillId="6" borderId="0" applyNumberFormat="0" applyBorder="0" applyAlignment="0" applyProtection="0"/>
    <xf numFmtId="0" fontId="2" fillId="6" borderId="0" applyNumberFormat="0" applyBorder="0" applyAlignment="0" applyProtection="0"/>
    <xf numFmtId="0" fontId="10" fillId="6" borderId="0" applyNumberFormat="0" applyBorder="0" applyAlignment="0" applyProtection="0"/>
    <xf numFmtId="0" fontId="2" fillId="6" borderId="0" applyNumberFormat="0" applyBorder="0" applyAlignment="0" applyProtection="0"/>
    <xf numFmtId="0" fontId="10" fillId="6" borderId="0" applyNumberFormat="0" applyBorder="0" applyAlignment="0" applyProtection="0"/>
    <xf numFmtId="0" fontId="2" fillId="6" borderId="0" applyNumberFormat="0" applyBorder="0" applyAlignment="0" applyProtection="0"/>
    <xf numFmtId="0" fontId="10" fillId="6" borderId="0" applyNumberFormat="0" applyBorder="0" applyAlignment="0" applyProtection="0"/>
    <xf numFmtId="0" fontId="2" fillId="6" borderId="0" applyNumberFormat="0" applyBorder="0" applyAlignment="0" applyProtection="0"/>
    <xf numFmtId="0" fontId="10" fillId="6" borderId="0" applyNumberFormat="0" applyBorder="0" applyAlignment="0" applyProtection="0"/>
    <xf numFmtId="0" fontId="2" fillId="6" borderId="0" applyNumberFormat="0" applyBorder="0" applyAlignment="0" applyProtection="0"/>
    <xf numFmtId="0" fontId="10" fillId="6" borderId="0" applyNumberFormat="0" applyBorder="0" applyAlignment="0" applyProtection="0"/>
    <xf numFmtId="0" fontId="2" fillId="6" borderId="0" applyNumberFormat="0" applyBorder="0" applyAlignment="0" applyProtection="0"/>
    <xf numFmtId="0" fontId="10" fillId="6" borderId="0" applyNumberFormat="0" applyBorder="0" applyAlignment="0" applyProtection="0"/>
    <xf numFmtId="0" fontId="2" fillId="6" borderId="0" applyNumberFormat="0" applyBorder="0" applyAlignment="0" applyProtection="0"/>
    <xf numFmtId="0" fontId="10" fillId="6" borderId="0" applyNumberFormat="0" applyBorder="0" applyAlignment="0" applyProtection="0"/>
    <xf numFmtId="0" fontId="2" fillId="6" borderId="0" applyNumberFormat="0" applyBorder="0" applyAlignment="0" applyProtection="0"/>
    <xf numFmtId="0" fontId="10" fillId="6" borderId="0" applyNumberFormat="0" applyBorder="0" applyAlignment="0" applyProtection="0"/>
    <xf numFmtId="0" fontId="2" fillId="6" borderId="0" applyNumberFormat="0" applyBorder="0" applyAlignment="0" applyProtection="0"/>
    <xf numFmtId="0" fontId="10" fillId="6" borderId="0" applyNumberFormat="0" applyBorder="0" applyAlignment="0" applyProtection="0"/>
    <xf numFmtId="0" fontId="2" fillId="6" borderId="0" applyNumberFormat="0" applyBorder="0" applyAlignment="0" applyProtection="0"/>
    <xf numFmtId="0" fontId="10" fillId="6" borderId="0" applyNumberFormat="0" applyBorder="0" applyAlignment="0" applyProtection="0"/>
    <xf numFmtId="0" fontId="2" fillId="6" borderId="0" applyNumberFormat="0" applyBorder="0" applyAlignment="0" applyProtection="0"/>
    <xf numFmtId="0" fontId="10" fillId="6" borderId="0" applyNumberFormat="0" applyBorder="0" applyAlignment="0" applyProtection="0"/>
    <xf numFmtId="0" fontId="2" fillId="6" borderId="0" applyNumberFormat="0" applyBorder="0" applyAlignment="0" applyProtection="0"/>
    <xf numFmtId="0" fontId="10" fillId="6" borderId="0" applyNumberFormat="0" applyBorder="0" applyAlignment="0" applyProtection="0"/>
    <xf numFmtId="0" fontId="2" fillId="6" borderId="0" applyNumberFormat="0" applyBorder="0" applyAlignment="0" applyProtection="0"/>
    <xf numFmtId="0" fontId="10" fillId="6" borderId="0" applyNumberFormat="0" applyBorder="0" applyAlignment="0" applyProtection="0"/>
    <xf numFmtId="0" fontId="2" fillId="6" borderId="0" applyNumberFormat="0" applyBorder="0" applyAlignment="0" applyProtection="0"/>
    <xf numFmtId="0" fontId="10" fillId="7" borderId="0" applyNumberFormat="0" applyBorder="0" applyAlignment="0" applyProtection="0"/>
    <xf numFmtId="0" fontId="2" fillId="7" borderId="0" applyNumberFormat="0" applyBorder="0" applyAlignment="0" applyProtection="0"/>
    <xf numFmtId="0" fontId="10" fillId="7" borderId="0" applyNumberFormat="0" applyBorder="0" applyAlignment="0" applyProtection="0"/>
    <xf numFmtId="0" fontId="2" fillId="7" borderId="0" applyNumberFormat="0" applyBorder="0" applyAlignment="0" applyProtection="0"/>
    <xf numFmtId="0" fontId="10" fillId="7" borderId="0" applyNumberFormat="0" applyBorder="0" applyAlignment="0" applyProtection="0"/>
    <xf numFmtId="0" fontId="2" fillId="7" borderId="0" applyNumberFormat="0" applyBorder="0" applyAlignment="0" applyProtection="0"/>
    <xf numFmtId="0" fontId="10" fillId="7" borderId="0" applyNumberFormat="0" applyBorder="0" applyAlignment="0" applyProtection="0"/>
    <xf numFmtId="0" fontId="2" fillId="7" borderId="0" applyNumberFormat="0" applyBorder="0" applyAlignment="0" applyProtection="0"/>
    <xf numFmtId="0" fontId="10" fillId="7" borderId="0" applyNumberFormat="0" applyBorder="0" applyAlignment="0" applyProtection="0"/>
    <xf numFmtId="0" fontId="2" fillId="7" borderId="0" applyNumberFormat="0" applyBorder="0" applyAlignment="0" applyProtection="0"/>
    <xf numFmtId="0" fontId="10" fillId="7" borderId="0" applyNumberFormat="0" applyBorder="0" applyAlignment="0" applyProtection="0"/>
    <xf numFmtId="0" fontId="2" fillId="7" borderId="0" applyNumberFormat="0" applyBorder="0" applyAlignment="0" applyProtection="0"/>
    <xf numFmtId="0" fontId="10" fillId="7" borderId="0" applyNumberFormat="0" applyBorder="0" applyAlignment="0" applyProtection="0"/>
    <xf numFmtId="0" fontId="2" fillId="7" borderId="0" applyNumberFormat="0" applyBorder="0" applyAlignment="0" applyProtection="0"/>
    <xf numFmtId="0" fontId="10" fillId="7" borderId="0" applyNumberFormat="0" applyBorder="0" applyAlignment="0" applyProtection="0"/>
    <xf numFmtId="0" fontId="2" fillId="7" borderId="0" applyNumberFormat="0" applyBorder="0" applyAlignment="0" applyProtection="0"/>
    <xf numFmtId="0" fontId="10" fillId="7" borderId="0" applyNumberFormat="0" applyBorder="0" applyAlignment="0" applyProtection="0"/>
    <xf numFmtId="0" fontId="2" fillId="7" borderId="0" applyNumberFormat="0" applyBorder="0" applyAlignment="0" applyProtection="0"/>
    <xf numFmtId="0" fontId="10" fillId="7" borderId="0" applyNumberFormat="0" applyBorder="0" applyAlignment="0" applyProtection="0"/>
    <xf numFmtId="0" fontId="2" fillId="7" borderId="0" applyNumberFormat="0" applyBorder="0" applyAlignment="0" applyProtection="0"/>
    <xf numFmtId="0" fontId="10" fillId="7" borderId="0" applyNumberFormat="0" applyBorder="0" applyAlignment="0" applyProtection="0"/>
    <xf numFmtId="0" fontId="2" fillId="7" borderId="0" applyNumberFormat="0" applyBorder="0" applyAlignment="0" applyProtection="0"/>
    <xf numFmtId="0" fontId="10" fillId="7" borderId="0" applyNumberFormat="0" applyBorder="0" applyAlignment="0" applyProtection="0"/>
    <xf numFmtId="0" fontId="2" fillId="7" borderId="0" applyNumberFormat="0" applyBorder="0" applyAlignment="0" applyProtection="0"/>
    <xf numFmtId="0" fontId="10" fillId="7" borderId="0" applyNumberFormat="0" applyBorder="0" applyAlignment="0" applyProtection="0"/>
    <xf numFmtId="0" fontId="2" fillId="7" borderId="0" applyNumberFormat="0" applyBorder="0" applyAlignment="0" applyProtection="0"/>
    <xf numFmtId="0" fontId="10" fillId="7" borderId="0" applyNumberFormat="0" applyBorder="0" applyAlignment="0" applyProtection="0"/>
    <xf numFmtId="0" fontId="2" fillId="7" borderId="0" applyNumberFormat="0" applyBorder="0" applyAlignment="0" applyProtection="0"/>
    <xf numFmtId="0" fontId="10" fillId="7" borderId="0" applyNumberFormat="0" applyBorder="0" applyAlignment="0" applyProtection="0"/>
    <xf numFmtId="0" fontId="2" fillId="7" borderId="0" applyNumberFormat="0" applyBorder="0" applyAlignment="0" applyProtection="0"/>
    <xf numFmtId="0" fontId="10" fillId="7" borderId="0" applyNumberFormat="0" applyBorder="0" applyAlignment="0" applyProtection="0"/>
    <xf numFmtId="0" fontId="2" fillId="7" borderId="0" applyNumberFormat="0" applyBorder="0" applyAlignment="0" applyProtection="0"/>
    <xf numFmtId="0" fontId="10" fillId="7" borderId="0" applyNumberFormat="0" applyBorder="0" applyAlignment="0" applyProtection="0"/>
    <xf numFmtId="0" fontId="2" fillId="7" borderId="0" applyNumberFormat="0" applyBorder="0" applyAlignment="0" applyProtection="0"/>
    <xf numFmtId="0" fontId="10" fillId="7" borderId="0" applyNumberFormat="0" applyBorder="0" applyAlignment="0" applyProtection="0"/>
    <xf numFmtId="0" fontId="2" fillId="7" borderId="0" applyNumberFormat="0" applyBorder="0" applyAlignment="0" applyProtection="0"/>
    <xf numFmtId="0" fontId="10" fillId="7" borderId="0" applyNumberFormat="0" applyBorder="0" applyAlignment="0" applyProtection="0"/>
    <xf numFmtId="0" fontId="2" fillId="7" borderId="0" applyNumberFormat="0" applyBorder="0" applyAlignment="0" applyProtection="0"/>
    <xf numFmtId="0" fontId="10" fillId="7" borderId="0" applyNumberFormat="0" applyBorder="0" applyAlignment="0" applyProtection="0"/>
    <xf numFmtId="0" fontId="2" fillId="7" borderId="0" applyNumberFormat="0" applyBorder="0" applyAlignment="0" applyProtection="0"/>
    <xf numFmtId="0" fontId="10" fillId="7" borderId="0" applyNumberFormat="0" applyBorder="0" applyAlignment="0" applyProtection="0"/>
    <xf numFmtId="0" fontId="2" fillId="7" borderId="0" applyNumberFormat="0" applyBorder="0" applyAlignment="0" applyProtection="0"/>
    <xf numFmtId="0" fontId="10" fillId="7" borderId="0" applyNumberFormat="0" applyBorder="0" applyAlignment="0" applyProtection="0"/>
    <xf numFmtId="0" fontId="2" fillId="7" borderId="0" applyNumberFormat="0" applyBorder="0" applyAlignment="0" applyProtection="0"/>
    <xf numFmtId="0" fontId="10" fillId="7" borderId="0" applyNumberFormat="0" applyBorder="0" applyAlignment="0" applyProtection="0"/>
    <xf numFmtId="0" fontId="2" fillId="7" borderId="0" applyNumberFormat="0" applyBorder="0" applyAlignment="0" applyProtection="0"/>
    <xf numFmtId="0" fontId="10" fillId="7" borderId="0" applyNumberFormat="0" applyBorder="0" applyAlignment="0" applyProtection="0"/>
    <xf numFmtId="0" fontId="2" fillId="7" borderId="0" applyNumberFormat="0" applyBorder="0" applyAlignment="0" applyProtection="0"/>
    <xf numFmtId="0" fontId="10" fillId="8" borderId="0" applyNumberFormat="0" applyBorder="0" applyAlignment="0" applyProtection="0"/>
    <xf numFmtId="0" fontId="2" fillId="8" borderId="0" applyNumberFormat="0" applyBorder="0" applyAlignment="0" applyProtection="0"/>
    <xf numFmtId="0" fontId="10" fillId="8" borderId="0" applyNumberFormat="0" applyBorder="0" applyAlignment="0" applyProtection="0"/>
    <xf numFmtId="0" fontId="2" fillId="8" borderId="0" applyNumberFormat="0" applyBorder="0" applyAlignment="0" applyProtection="0"/>
    <xf numFmtId="0" fontId="10" fillId="8" borderId="0" applyNumberFormat="0" applyBorder="0" applyAlignment="0" applyProtection="0"/>
    <xf numFmtId="0" fontId="2" fillId="8" borderId="0" applyNumberFormat="0" applyBorder="0" applyAlignment="0" applyProtection="0"/>
    <xf numFmtId="0" fontId="10" fillId="8" borderId="0" applyNumberFormat="0" applyBorder="0" applyAlignment="0" applyProtection="0"/>
    <xf numFmtId="0" fontId="2" fillId="8" borderId="0" applyNumberFormat="0" applyBorder="0" applyAlignment="0" applyProtection="0"/>
    <xf numFmtId="0" fontId="10" fillId="8" borderId="0" applyNumberFormat="0" applyBorder="0" applyAlignment="0" applyProtection="0"/>
    <xf numFmtId="0" fontId="2" fillId="8" borderId="0" applyNumberFormat="0" applyBorder="0" applyAlignment="0" applyProtection="0"/>
    <xf numFmtId="0" fontId="10" fillId="8" borderId="0" applyNumberFormat="0" applyBorder="0" applyAlignment="0" applyProtection="0"/>
    <xf numFmtId="0" fontId="2" fillId="8" borderId="0" applyNumberFormat="0" applyBorder="0" applyAlignment="0" applyProtection="0"/>
    <xf numFmtId="0" fontId="10" fillId="8" borderId="0" applyNumberFormat="0" applyBorder="0" applyAlignment="0" applyProtection="0"/>
    <xf numFmtId="0" fontId="2" fillId="8" borderId="0" applyNumberFormat="0" applyBorder="0" applyAlignment="0" applyProtection="0"/>
    <xf numFmtId="0" fontId="10" fillId="8" borderId="0" applyNumberFormat="0" applyBorder="0" applyAlignment="0" applyProtection="0"/>
    <xf numFmtId="0" fontId="2" fillId="8" borderId="0" applyNumberFormat="0" applyBorder="0" applyAlignment="0" applyProtection="0"/>
    <xf numFmtId="0" fontId="10" fillId="8" borderId="0" applyNumberFormat="0" applyBorder="0" applyAlignment="0" applyProtection="0"/>
    <xf numFmtId="0" fontId="2" fillId="8" borderId="0" applyNumberFormat="0" applyBorder="0" applyAlignment="0" applyProtection="0"/>
    <xf numFmtId="0" fontId="10" fillId="8" borderId="0" applyNumberFormat="0" applyBorder="0" applyAlignment="0" applyProtection="0"/>
    <xf numFmtId="0" fontId="2" fillId="8" borderId="0" applyNumberFormat="0" applyBorder="0" applyAlignment="0" applyProtection="0"/>
    <xf numFmtId="0" fontId="10" fillId="8" borderId="0" applyNumberFormat="0" applyBorder="0" applyAlignment="0" applyProtection="0"/>
    <xf numFmtId="0" fontId="2" fillId="8" borderId="0" applyNumberFormat="0" applyBorder="0" applyAlignment="0" applyProtection="0"/>
    <xf numFmtId="0" fontId="10" fillId="8" borderId="0" applyNumberFormat="0" applyBorder="0" applyAlignment="0" applyProtection="0"/>
    <xf numFmtId="0" fontId="2" fillId="8" borderId="0" applyNumberFormat="0" applyBorder="0" applyAlignment="0" applyProtection="0"/>
    <xf numFmtId="0" fontId="10" fillId="8" borderId="0" applyNumberFormat="0" applyBorder="0" applyAlignment="0" applyProtection="0"/>
    <xf numFmtId="0" fontId="2" fillId="8" borderId="0" applyNumberFormat="0" applyBorder="0" applyAlignment="0" applyProtection="0"/>
    <xf numFmtId="0" fontId="10" fillId="8" borderId="0" applyNumberFormat="0" applyBorder="0" applyAlignment="0" applyProtection="0"/>
    <xf numFmtId="0" fontId="2" fillId="8" borderId="0" applyNumberFormat="0" applyBorder="0" applyAlignment="0" applyProtection="0"/>
    <xf numFmtId="0" fontId="10" fillId="8" borderId="0" applyNumberFormat="0" applyBorder="0" applyAlignment="0" applyProtection="0"/>
    <xf numFmtId="0" fontId="2" fillId="8" borderId="0" applyNumberFormat="0" applyBorder="0" applyAlignment="0" applyProtection="0"/>
    <xf numFmtId="0" fontId="10" fillId="8" borderId="0" applyNumberFormat="0" applyBorder="0" applyAlignment="0" applyProtection="0"/>
    <xf numFmtId="0" fontId="2" fillId="8" borderId="0" applyNumberFormat="0" applyBorder="0" applyAlignment="0" applyProtection="0"/>
    <xf numFmtId="0" fontId="10" fillId="8" borderId="0" applyNumberFormat="0" applyBorder="0" applyAlignment="0" applyProtection="0"/>
    <xf numFmtId="0" fontId="2" fillId="8" borderId="0" applyNumberFormat="0" applyBorder="0" applyAlignment="0" applyProtection="0"/>
    <xf numFmtId="0" fontId="10" fillId="8" borderId="0" applyNumberFormat="0" applyBorder="0" applyAlignment="0" applyProtection="0"/>
    <xf numFmtId="0" fontId="2" fillId="8" borderId="0" applyNumberFormat="0" applyBorder="0" applyAlignment="0" applyProtection="0"/>
    <xf numFmtId="0" fontId="10" fillId="8" borderId="0" applyNumberFormat="0" applyBorder="0" applyAlignment="0" applyProtection="0"/>
    <xf numFmtId="0" fontId="2" fillId="8" borderId="0" applyNumberFormat="0" applyBorder="0" applyAlignment="0" applyProtection="0"/>
    <xf numFmtId="0" fontId="10" fillId="8" borderId="0" applyNumberFormat="0" applyBorder="0" applyAlignment="0" applyProtection="0"/>
    <xf numFmtId="0" fontId="2" fillId="8" borderId="0" applyNumberFormat="0" applyBorder="0" applyAlignment="0" applyProtection="0"/>
    <xf numFmtId="0" fontId="10" fillId="8" borderId="0" applyNumberFormat="0" applyBorder="0" applyAlignment="0" applyProtection="0"/>
    <xf numFmtId="0" fontId="2" fillId="8" borderId="0" applyNumberFormat="0" applyBorder="0" applyAlignment="0" applyProtection="0"/>
    <xf numFmtId="0" fontId="10" fillId="8" borderId="0" applyNumberFormat="0" applyBorder="0" applyAlignment="0" applyProtection="0"/>
    <xf numFmtId="0" fontId="2" fillId="8" borderId="0" applyNumberFormat="0" applyBorder="0" applyAlignment="0" applyProtection="0"/>
    <xf numFmtId="0" fontId="10" fillId="8" borderId="0" applyNumberFormat="0" applyBorder="0" applyAlignment="0" applyProtection="0"/>
    <xf numFmtId="0" fontId="2" fillId="8" borderId="0" applyNumberFormat="0" applyBorder="0" applyAlignment="0" applyProtection="0"/>
    <xf numFmtId="0" fontId="10" fillId="8" borderId="0" applyNumberFormat="0" applyBorder="0" applyAlignment="0" applyProtection="0"/>
    <xf numFmtId="0" fontId="2" fillId="8" borderId="0" applyNumberFormat="0" applyBorder="0" applyAlignment="0" applyProtection="0"/>
    <xf numFmtId="0" fontId="10" fillId="9" borderId="0" applyNumberFormat="0" applyBorder="0" applyAlignment="0" applyProtection="0"/>
    <xf numFmtId="0" fontId="2" fillId="9" borderId="0" applyNumberFormat="0" applyBorder="0" applyAlignment="0" applyProtection="0"/>
    <xf numFmtId="0" fontId="10" fillId="9" borderId="0" applyNumberFormat="0" applyBorder="0" applyAlignment="0" applyProtection="0"/>
    <xf numFmtId="0" fontId="2" fillId="9" borderId="0" applyNumberFormat="0" applyBorder="0" applyAlignment="0" applyProtection="0"/>
    <xf numFmtId="0" fontId="10" fillId="9" borderId="0" applyNumberFormat="0" applyBorder="0" applyAlignment="0" applyProtection="0"/>
    <xf numFmtId="0" fontId="2" fillId="9" borderId="0" applyNumberFormat="0" applyBorder="0" applyAlignment="0" applyProtection="0"/>
    <xf numFmtId="0" fontId="10" fillId="9" borderId="0" applyNumberFormat="0" applyBorder="0" applyAlignment="0" applyProtection="0"/>
    <xf numFmtId="0" fontId="2" fillId="9" borderId="0" applyNumberFormat="0" applyBorder="0" applyAlignment="0" applyProtection="0"/>
    <xf numFmtId="0" fontId="10" fillId="9" borderId="0" applyNumberFormat="0" applyBorder="0" applyAlignment="0" applyProtection="0"/>
    <xf numFmtId="0" fontId="2" fillId="9" borderId="0" applyNumberFormat="0" applyBorder="0" applyAlignment="0" applyProtection="0"/>
    <xf numFmtId="0" fontId="10" fillId="9" borderId="0" applyNumberFormat="0" applyBorder="0" applyAlignment="0" applyProtection="0"/>
    <xf numFmtId="0" fontId="2" fillId="9" borderId="0" applyNumberFormat="0" applyBorder="0" applyAlignment="0" applyProtection="0"/>
    <xf numFmtId="0" fontId="10" fillId="9" borderId="0" applyNumberFormat="0" applyBorder="0" applyAlignment="0" applyProtection="0"/>
    <xf numFmtId="0" fontId="2" fillId="9" borderId="0" applyNumberFormat="0" applyBorder="0" applyAlignment="0" applyProtection="0"/>
    <xf numFmtId="0" fontId="10" fillId="9" borderId="0" applyNumberFormat="0" applyBorder="0" applyAlignment="0" applyProtection="0"/>
    <xf numFmtId="0" fontId="2" fillId="9" borderId="0" applyNumberFormat="0" applyBorder="0" applyAlignment="0" applyProtection="0"/>
    <xf numFmtId="0" fontId="10" fillId="9" borderId="0" applyNumberFormat="0" applyBorder="0" applyAlignment="0" applyProtection="0"/>
    <xf numFmtId="0" fontId="2" fillId="9" borderId="0" applyNumberFormat="0" applyBorder="0" applyAlignment="0" applyProtection="0"/>
    <xf numFmtId="0" fontId="10" fillId="9" borderId="0" applyNumberFormat="0" applyBorder="0" applyAlignment="0" applyProtection="0"/>
    <xf numFmtId="0" fontId="2" fillId="9" borderId="0" applyNumberFormat="0" applyBorder="0" applyAlignment="0" applyProtection="0"/>
    <xf numFmtId="0" fontId="10" fillId="9" borderId="0" applyNumberFormat="0" applyBorder="0" applyAlignment="0" applyProtection="0"/>
    <xf numFmtId="0" fontId="2" fillId="9" borderId="0" applyNumberFormat="0" applyBorder="0" applyAlignment="0" applyProtection="0"/>
    <xf numFmtId="0" fontId="10" fillId="9" borderId="0" applyNumberFormat="0" applyBorder="0" applyAlignment="0" applyProtection="0"/>
    <xf numFmtId="0" fontId="2" fillId="9" borderId="0" applyNumberFormat="0" applyBorder="0" applyAlignment="0" applyProtection="0"/>
    <xf numFmtId="0" fontId="10" fillId="9" borderId="0" applyNumberFormat="0" applyBorder="0" applyAlignment="0" applyProtection="0"/>
    <xf numFmtId="0" fontId="2" fillId="9" borderId="0" applyNumberFormat="0" applyBorder="0" applyAlignment="0" applyProtection="0"/>
    <xf numFmtId="0" fontId="10" fillId="9" borderId="0" applyNumberFormat="0" applyBorder="0" applyAlignment="0" applyProtection="0"/>
    <xf numFmtId="0" fontId="2" fillId="9" borderId="0" applyNumberFormat="0" applyBorder="0" applyAlignment="0" applyProtection="0"/>
    <xf numFmtId="0" fontId="10" fillId="9" borderId="0" applyNumberFormat="0" applyBorder="0" applyAlignment="0" applyProtection="0"/>
    <xf numFmtId="0" fontId="2" fillId="9" borderId="0" applyNumberFormat="0" applyBorder="0" applyAlignment="0" applyProtection="0"/>
    <xf numFmtId="0" fontId="10" fillId="9" borderId="0" applyNumberFormat="0" applyBorder="0" applyAlignment="0" applyProtection="0"/>
    <xf numFmtId="0" fontId="2" fillId="9" borderId="0" applyNumberFormat="0" applyBorder="0" applyAlignment="0" applyProtection="0"/>
    <xf numFmtId="0" fontId="10" fillId="9" borderId="0" applyNumberFormat="0" applyBorder="0" applyAlignment="0" applyProtection="0"/>
    <xf numFmtId="0" fontId="2" fillId="9" borderId="0" applyNumberFormat="0" applyBorder="0" applyAlignment="0" applyProtection="0"/>
    <xf numFmtId="0" fontId="10" fillId="9" borderId="0" applyNumberFormat="0" applyBorder="0" applyAlignment="0" applyProtection="0"/>
    <xf numFmtId="0" fontId="2" fillId="9" borderId="0" applyNumberFormat="0" applyBorder="0" applyAlignment="0" applyProtection="0"/>
    <xf numFmtId="0" fontId="10" fillId="9" borderId="0" applyNumberFormat="0" applyBorder="0" applyAlignment="0" applyProtection="0"/>
    <xf numFmtId="0" fontId="2" fillId="9" borderId="0" applyNumberFormat="0" applyBorder="0" applyAlignment="0" applyProtection="0"/>
    <xf numFmtId="0" fontId="10" fillId="9" borderId="0" applyNumberFormat="0" applyBorder="0" applyAlignment="0" applyProtection="0"/>
    <xf numFmtId="0" fontId="2" fillId="9" borderId="0" applyNumberFormat="0" applyBorder="0" applyAlignment="0" applyProtection="0"/>
    <xf numFmtId="0" fontId="10" fillId="9" borderId="0" applyNumberFormat="0" applyBorder="0" applyAlignment="0" applyProtection="0"/>
    <xf numFmtId="0" fontId="2" fillId="9" borderId="0" applyNumberFormat="0" applyBorder="0" applyAlignment="0" applyProtection="0"/>
    <xf numFmtId="0" fontId="10" fillId="9" borderId="0" applyNumberFormat="0" applyBorder="0" applyAlignment="0" applyProtection="0"/>
    <xf numFmtId="0" fontId="2" fillId="9" borderId="0" applyNumberFormat="0" applyBorder="0" applyAlignment="0" applyProtection="0"/>
    <xf numFmtId="0" fontId="10" fillId="9" borderId="0" applyNumberFormat="0" applyBorder="0" applyAlignment="0" applyProtection="0"/>
    <xf numFmtId="0" fontId="2" fillId="9" borderId="0" applyNumberFormat="0" applyBorder="0" applyAlignment="0" applyProtection="0"/>
    <xf numFmtId="0" fontId="10" fillId="9" borderId="0" applyNumberFormat="0" applyBorder="0" applyAlignment="0" applyProtection="0"/>
    <xf numFmtId="0" fontId="2" fillId="9" borderId="0" applyNumberFormat="0" applyBorder="0" applyAlignment="0" applyProtection="0"/>
    <xf numFmtId="0" fontId="10" fillId="10" borderId="0" applyNumberFormat="0" applyBorder="0" applyAlignment="0" applyProtection="0"/>
    <xf numFmtId="0" fontId="2" fillId="10" borderId="0" applyNumberFormat="0" applyBorder="0" applyAlignment="0" applyProtection="0"/>
    <xf numFmtId="0" fontId="10" fillId="10" borderId="0" applyNumberFormat="0" applyBorder="0" applyAlignment="0" applyProtection="0"/>
    <xf numFmtId="0" fontId="2" fillId="10" borderId="0" applyNumberFormat="0" applyBorder="0" applyAlignment="0" applyProtection="0"/>
    <xf numFmtId="0" fontId="10" fillId="10" borderId="0" applyNumberFormat="0" applyBorder="0" applyAlignment="0" applyProtection="0"/>
    <xf numFmtId="0" fontId="2" fillId="10" borderId="0" applyNumberFormat="0" applyBorder="0" applyAlignment="0" applyProtection="0"/>
    <xf numFmtId="0" fontId="10" fillId="10" borderId="0" applyNumberFormat="0" applyBorder="0" applyAlignment="0" applyProtection="0"/>
    <xf numFmtId="0" fontId="2" fillId="10" borderId="0" applyNumberFormat="0" applyBorder="0" applyAlignment="0" applyProtection="0"/>
    <xf numFmtId="0" fontId="10" fillId="10" borderId="0" applyNumberFormat="0" applyBorder="0" applyAlignment="0" applyProtection="0"/>
    <xf numFmtId="0" fontId="2" fillId="10" borderId="0" applyNumberFormat="0" applyBorder="0" applyAlignment="0" applyProtection="0"/>
    <xf numFmtId="0" fontId="10" fillId="10" borderId="0" applyNumberFormat="0" applyBorder="0" applyAlignment="0" applyProtection="0"/>
    <xf numFmtId="0" fontId="2" fillId="10" borderId="0" applyNumberFormat="0" applyBorder="0" applyAlignment="0" applyProtection="0"/>
    <xf numFmtId="0" fontId="10" fillId="10" borderId="0" applyNumberFormat="0" applyBorder="0" applyAlignment="0" applyProtection="0"/>
    <xf numFmtId="0" fontId="2" fillId="10" borderId="0" applyNumberFormat="0" applyBorder="0" applyAlignment="0" applyProtection="0"/>
    <xf numFmtId="0" fontId="10" fillId="10" borderId="0" applyNumberFormat="0" applyBorder="0" applyAlignment="0" applyProtection="0"/>
    <xf numFmtId="0" fontId="2" fillId="10" borderId="0" applyNumberFormat="0" applyBorder="0" applyAlignment="0" applyProtection="0"/>
    <xf numFmtId="0" fontId="10" fillId="10" borderId="0" applyNumberFormat="0" applyBorder="0" applyAlignment="0" applyProtection="0"/>
    <xf numFmtId="0" fontId="2" fillId="10" borderId="0" applyNumberFormat="0" applyBorder="0" applyAlignment="0" applyProtection="0"/>
    <xf numFmtId="0" fontId="10" fillId="10" borderId="0" applyNumberFormat="0" applyBorder="0" applyAlignment="0" applyProtection="0"/>
    <xf numFmtId="0" fontId="2" fillId="10" borderId="0" applyNumberFormat="0" applyBorder="0" applyAlignment="0" applyProtection="0"/>
    <xf numFmtId="0" fontId="10" fillId="10" borderId="0" applyNumberFormat="0" applyBorder="0" applyAlignment="0" applyProtection="0"/>
    <xf numFmtId="0" fontId="2" fillId="10" borderId="0" applyNumberFormat="0" applyBorder="0" applyAlignment="0" applyProtection="0"/>
    <xf numFmtId="0" fontId="10" fillId="10" borderId="0" applyNumberFormat="0" applyBorder="0" applyAlignment="0" applyProtection="0"/>
    <xf numFmtId="0" fontId="2" fillId="10" borderId="0" applyNumberFormat="0" applyBorder="0" applyAlignment="0" applyProtection="0"/>
    <xf numFmtId="0" fontId="10" fillId="10" borderId="0" applyNumberFormat="0" applyBorder="0" applyAlignment="0" applyProtection="0"/>
    <xf numFmtId="0" fontId="2" fillId="10" borderId="0" applyNumberFormat="0" applyBorder="0" applyAlignment="0" applyProtection="0"/>
    <xf numFmtId="0" fontId="10" fillId="10" borderId="0" applyNumberFormat="0" applyBorder="0" applyAlignment="0" applyProtection="0"/>
    <xf numFmtId="0" fontId="2" fillId="10" borderId="0" applyNumberFormat="0" applyBorder="0" applyAlignment="0" applyProtection="0"/>
    <xf numFmtId="0" fontId="10" fillId="10" borderId="0" applyNumberFormat="0" applyBorder="0" applyAlignment="0" applyProtection="0"/>
    <xf numFmtId="0" fontId="2" fillId="10" borderId="0" applyNumberFormat="0" applyBorder="0" applyAlignment="0" applyProtection="0"/>
    <xf numFmtId="0" fontId="10" fillId="10" borderId="0" applyNumberFormat="0" applyBorder="0" applyAlignment="0" applyProtection="0"/>
    <xf numFmtId="0" fontId="2" fillId="10" borderId="0" applyNumberFormat="0" applyBorder="0" applyAlignment="0" applyProtection="0"/>
    <xf numFmtId="0" fontId="10" fillId="10" borderId="0" applyNumberFormat="0" applyBorder="0" applyAlignment="0" applyProtection="0"/>
    <xf numFmtId="0" fontId="2" fillId="10" borderId="0" applyNumberFormat="0" applyBorder="0" applyAlignment="0" applyProtection="0"/>
    <xf numFmtId="0" fontId="10" fillId="10" borderId="0" applyNumberFormat="0" applyBorder="0" applyAlignment="0" applyProtection="0"/>
    <xf numFmtId="0" fontId="2" fillId="10" borderId="0" applyNumberFormat="0" applyBorder="0" applyAlignment="0" applyProtection="0"/>
    <xf numFmtId="0" fontId="10" fillId="10" borderId="0" applyNumberFormat="0" applyBorder="0" applyAlignment="0" applyProtection="0"/>
    <xf numFmtId="0" fontId="2" fillId="10" borderId="0" applyNumberFormat="0" applyBorder="0" applyAlignment="0" applyProtection="0"/>
    <xf numFmtId="0" fontId="10" fillId="10" borderId="0" applyNumberFormat="0" applyBorder="0" applyAlignment="0" applyProtection="0"/>
    <xf numFmtId="0" fontId="2" fillId="10" borderId="0" applyNumberFormat="0" applyBorder="0" applyAlignment="0" applyProtection="0"/>
    <xf numFmtId="0" fontId="10" fillId="10" borderId="0" applyNumberFormat="0" applyBorder="0" applyAlignment="0" applyProtection="0"/>
    <xf numFmtId="0" fontId="2" fillId="10" borderId="0" applyNumberFormat="0" applyBorder="0" applyAlignment="0" applyProtection="0"/>
    <xf numFmtId="0" fontId="10" fillId="10" borderId="0" applyNumberFormat="0" applyBorder="0" applyAlignment="0" applyProtection="0"/>
    <xf numFmtId="0" fontId="2" fillId="10" borderId="0" applyNumberFormat="0" applyBorder="0" applyAlignment="0" applyProtection="0"/>
    <xf numFmtId="0" fontId="10" fillId="10" borderId="0" applyNumberFormat="0" applyBorder="0" applyAlignment="0" applyProtection="0"/>
    <xf numFmtId="0" fontId="2" fillId="10" borderId="0" applyNumberFormat="0" applyBorder="0" applyAlignment="0" applyProtection="0"/>
    <xf numFmtId="0" fontId="10" fillId="10" borderId="0" applyNumberFormat="0" applyBorder="0" applyAlignment="0" applyProtection="0"/>
    <xf numFmtId="0" fontId="2" fillId="10" borderId="0" applyNumberFormat="0" applyBorder="0" applyAlignment="0" applyProtection="0"/>
    <xf numFmtId="0" fontId="10" fillId="5" borderId="0" applyNumberFormat="0" applyBorder="0" applyAlignment="0" applyProtection="0"/>
    <xf numFmtId="0" fontId="2" fillId="5" borderId="0" applyNumberFormat="0" applyBorder="0" applyAlignment="0" applyProtection="0"/>
    <xf numFmtId="0" fontId="10" fillId="5" borderId="0" applyNumberFormat="0" applyBorder="0" applyAlignment="0" applyProtection="0"/>
    <xf numFmtId="0" fontId="2" fillId="5" borderId="0" applyNumberFormat="0" applyBorder="0" applyAlignment="0" applyProtection="0"/>
    <xf numFmtId="0" fontId="10" fillId="5" borderId="0" applyNumberFormat="0" applyBorder="0" applyAlignment="0" applyProtection="0"/>
    <xf numFmtId="0" fontId="2" fillId="5" borderId="0" applyNumberFormat="0" applyBorder="0" applyAlignment="0" applyProtection="0"/>
    <xf numFmtId="0" fontId="10" fillId="5" borderId="0" applyNumberFormat="0" applyBorder="0" applyAlignment="0" applyProtection="0"/>
    <xf numFmtId="0" fontId="2" fillId="5" borderId="0" applyNumberFormat="0" applyBorder="0" applyAlignment="0" applyProtection="0"/>
    <xf numFmtId="0" fontId="10" fillId="5" borderId="0" applyNumberFormat="0" applyBorder="0" applyAlignment="0" applyProtection="0"/>
    <xf numFmtId="0" fontId="2" fillId="5" borderId="0" applyNumberFormat="0" applyBorder="0" applyAlignment="0" applyProtection="0"/>
    <xf numFmtId="0" fontId="10" fillId="5" borderId="0" applyNumberFormat="0" applyBorder="0" applyAlignment="0" applyProtection="0"/>
    <xf numFmtId="0" fontId="2" fillId="5" borderId="0" applyNumberFormat="0" applyBorder="0" applyAlignment="0" applyProtection="0"/>
    <xf numFmtId="0" fontId="10" fillId="5" borderId="0" applyNumberFormat="0" applyBorder="0" applyAlignment="0" applyProtection="0"/>
    <xf numFmtId="0" fontId="2" fillId="5" borderId="0" applyNumberFormat="0" applyBorder="0" applyAlignment="0" applyProtection="0"/>
    <xf numFmtId="0" fontId="10" fillId="5" borderId="0" applyNumberFormat="0" applyBorder="0" applyAlignment="0" applyProtection="0"/>
    <xf numFmtId="0" fontId="2" fillId="5" borderId="0" applyNumberFormat="0" applyBorder="0" applyAlignment="0" applyProtection="0"/>
    <xf numFmtId="0" fontId="10" fillId="5" borderId="0" applyNumberFormat="0" applyBorder="0" applyAlignment="0" applyProtection="0"/>
    <xf numFmtId="0" fontId="2" fillId="5" borderId="0" applyNumberFormat="0" applyBorder="0" applyAlignment="0" applyProtection="0"/>
    <xf numFmtId="0" fontId="10" fillId="5" borderId="0" applyNumberFormat="0" applyBorder="0" applyAlignment="0" applyProtection="0"/>
    <xf numFmtId="0" fontId="2" fillId="5" borderId="0" applyNumberFormat="0" applyBorder="0" applyAlignment="0" applyProtection="0"/>
    <xf numFmtId="0" fontId="10" fillId="5" borderId="0" applyNumberFormat="0" applyBorder="0" applyAlignment="0" applyProtection="0"/>
    <xf numFmtId="0" fontId="2" fillId="5" borderId="0" applyNumberFormat="0" applyBorder="0" applyAlignment="0" applyProtection="0"/>
    <xf numFmtId="0" fontId="10" fillId="5" borderId="0" applyNumberFormat="0" applyBorder="0" applyAlignment="0" applyProtection="0"/>
    <xf numFmtId="0" fontId="2" fillId="5" borderId="0" applyNumberFormat="0" applyBorder="0" applyAlignment="0" applyProtection="0"/>
    <xf numFmtId="0" fontId="10" fillId="5" borderId="0" applyNumberFormat="0" applyBorder="0" applyAlignment="0" applyProtection="0"/>
    <xf numFmtId="0" fontId="2" fillId="5" borderId="0" applyNumberFormat="0" applyBorder="0" applyAlignment="0" applyProtection="0"/>
    <xf numFmtId="0" fontId="10" fillId="5" borderId="0" applyNumberFormat="0" applyBorder="0" applyAlignment="0" applyProtection="0"/>
    <xf numFmtId="0" fontId="2" fillId="5" borderId="0" applyNumberFormat="0" applyBorder="0" applyAlignment="0" applyProtection="0"/>
    <xf numFmtId="0" fontId="10" fillId="5" borderId="0" applyNumberFormat="0" applyBorder="0" applyAlignment="0" applyProtection="0"/>
    <xf numFmtId="0" fontId="2" fillId="5" borderId="0" applyNumberFormat="0" applyBorder="0" applyAlignment="0" applyProtection="0"/>
    <xf numFmtId="0" fontId="10" fillId="5" borderId="0" applyNumberFormat="0" applyBorder="0" applyAlignment="0" applyProtection="0"/>
    <xf numFmtId="0" fontId="2" fillId="5" borderId="0" applyNumberFormat="0" applyBorder="0" applyAlignment="0" applyProtection="0"/>
    <xf numFmtId="0" fontId="10" fillId="5" borderId="0" applyNumberFormat="0" applyBorder="0" applyAlignment="0" applyProtection="0"/>
    <xf numFmtId="0" fontId="2" fillId="5" borderId="0" applyNumberFormat="0" applyBorder="0" applyAlignment="0" applyProtection="0"/>
    <xf numFmtId="0" fontId="10" fillId="5" borderId="0" applyNumberFormat="0" applyBorder="0" applyAlignment="0" applyProtection="0"/>
    <xf numFmtId="0" fontId="2" fillId="5" borderId="0" applyNumberFormat="0" applyBorder="0" applyAlignment="0" applyProtection="0"/>
    <xf numFmtId="0" fontId="10" fillId="5" borderId="0" applyNumberFormat="0" applyBorder="0" applyAlignment="0" applyProtection="0"/>
    <xf numFmtId="0" fontId="2" fillId="5" borderId="0" applyNumberFormat="0" applyBorder="0" applyAlignment="0" applyProtection="0"/>
    <xf numFmtId="0" fontId="10" fillId="5" borderId="0" applyNumberFormat="0" applyBorder="0" applyAlignment="0" applyProtection="0"/>
    <xf numFmtId="0" fontId="2" fillId="5" borderId="0" applyNumberFormat="0" applyBorder="0" applyAlignment="0" applyProtection="0"/>
    <xf numFmtId="0" fontId="10" fillId="5" borderId="0" applyNumberFormat="0" applyBorder="0" applyAlignment="0" applyProtection="0"/>
    <xf numFmtId="0" fontId="2" fillId="5" borderId="0" applyNumberFormat="0" applyBorder="0" applyAlignment="0" applyProtection="0"/>
    <xf numFmtId="0" fontId="10" fillId="5" borderId="0" applyNumberFormat="0" applyBorder="0" applyAlignment="0" applyProtection="0"/>
    <xf numFmtId="0" fontId="2" fillId="5" borderId="0" applyNumberFormat="0" applyBorder="0" applyAlignment="0" applyProtection="0"/>
    <xf numFmtId="0" fontId="10" fillId="5" borderId="0" applyNumberFormat="0" applyBorder="0" applyAlignment="0" applyProtection="0"/>
    <xf numFmtId="0" fontId="2" fillId="5" borderId="0" applyNumberFormat="0" applyBorder="0" applyAlignment="0" applyProtection="0"/>
    <xf numFmtId="0" fontId="10" fillId="5" borderId="0" applyNumberFormat="0" applyBorder="0" applyAlignment="0" applyProtection="0"/>
    <xf numFmtId="0" fontId="2" fillId="5" borderId="0" applyNumberFormat="0" applyBorder="0" applyAlignment="0" applyProtection="0"/>
    <xf numFmtId="0" fontId="10" fillId="8" borderId="0" applyNumberFormat="0" applyBorder="0" applyAlignment="0" applyProtection="0"/>
    <xf numFmtId="0" fontId="2" fillId="8" borderId="0" applyNumberFormat="0" applyBorder="0" applyAlignment="0" applyProtection="0"/>
    <xf numFmtId="0" fontId="10" fillId="8" borderId="0" applyNumberFormat="0" applyBorder="0" applyAlignment="0" applyProtection="0"/>
    <xf numFmtId="0" fontId="2" fillId="8" borderId="0" applyNumberFormat="0" applyBorder="0" applyAlignment="0" applyProtection="0"/>
    <xf numFmtId="0" fontId="10" fillId="8" borderId="0" applyNumberFormat="0" applyBorder="0" applyAlignment="0" applyProtection="0"/>
    <xf numFmtId="0" fontId="2" fillId="8" borderId="0" applyNumberFormat="0" applyBorder="0" applyAlignment="0" applyProtection="0"/>
    <xf numFmtId="0" fontId="10" fillId="8" borderId="0" applyNumberFormat="0" applyBorder="0" applyAlignment="0" applyProtection="0"/>
    <xf numFmtId="0" fontId="2" fillId="8" borderId="0" applyNumberFormat="0" applyBorder="0" applyAlignment="0" applyProtection="0"/>
    <xf numFmtId="0" fontId="10" fillId="8" borderId="0" applyNumberFormat="0" applyBorder="0" applyAlignment="0" applyProtection="0"/>
    <xf numFmtId="0" fontId="2" fillId="8" borderId="0" applyNumberFormat="0" applyBorder="0" applyAlignment="0" applyProtection="0"/>
    <xf numFmtId="0" fontId="10" fillId="8" borderId="0" applyNumberFormat="0" applyBorder="0" applyAlignment="0" applyProtection="0"/>
    <xf numFmtId="0" fontId="2" fillId="8" borderId="0" applyNumberFormat="0" applyBorder="0" applyAlignment="0" applyProtection="0"/>
    <xf numFmtId="0" fontId="10" fillId="8" borderId="0" applyNumberFormat="0" applyBorder="0" applyAlignment="0" applyProtection="0"/>
    <xf numFmtId="0" fontId="2" fillId="8" borderId="0" applyNumberFormat="0" applyBorder="0" applyAlignment="0" applyProtection="0"/>
    <xf numFmtId="0" fontId="10" fillId="8" borderId="0" applyNumberFormat="0" applyBorder="0" applyAlignment="0" applyProtection="0"/>
    <xf numFmtId="0" fontId="2" fillId="8" borderId="0" applyNumberFormat="0" applyBorder="0" applyAlignment="0" applyProtection="0"/>
    <xf numFmtId="0" fontId="10" fillId="8" borderId="0" applyNumberFormat="0" applyBorder="0" applyAlignment="0" applyProtection="0"/>
    <xf numFmtId="0" fontId="2" fillId="8" borderId="0" applyNumberFormat="0" applyBorder="0" applyAlignment="0" applyProtection="0"/>
    <xf numFmtId="0" fontId="10" fillId="8" borderId="0" applyNumberFormat="0" applyBorder="0" applyAlignment="0" applyProtection="0"/>
    <xf numFmtId="0" fontId="2" fillId="8" borderId="0" applyNumberFormat="0" applyBorder="0" applyAlignment="0" applyProtection="0"/>
    <xf numFmtId="0" fontId="10" fillId="8" borderId="0" applyNumberFormat="0" applyBorder="0" applyAlignment="0" applyProtection="0"/>
    <xf numFmtId="0" fontId="2" fillId="8" borderId="0" applyNumberFormat="0" applyBorder="0" applyAlignment="0" applyProtection="0"/>
    <xf numFmtId="0" fontId="10" fillId="8" borderId="0" applyNumberFormat="0" applyBorder="0" applyAlignment="0" applyProtection="0"/>
    <xf numFmtId="0" fontId="2" fillId="8" borderId="0" applyNumberFormat="0" applyBorder="0" applyAlignment="0" applyProtection="0"/>
    <xf numFmtId="0" fontId="10" fillId="8" borderId="0" applyNumberFormat="0" applyBorder="0" applyAlignment="0" applyProtection="0"/>
    <xf numFmtId="0" fontId="2" fillId="8" borderId="0" applyNumberFormat="0" applyBorder="0" applyAlignment="0" applyProtection="0"/>
    <xf numFmtId="0" fontId="10" fillId="8" borderId="0" applyNumberFormat="0" applyBorder="0" applyAlignment="0" applyProtection="0"/>
    <xf numFmtId="0" fontId="2" fillId="8" borderId="0" applyNumberFormat="0" applyBorder="0" applyAlignment="0" applyProtection="0"/>
    <xf numFmtId="0" fontId="10" fillId="8" borderId="0" applyNumberFormat="0" applyBorder="0" applyAlignment="0" applyProtection="0"/>
    <xf numFmtId="0" fontId="2" fillId="8" borderId="0" applyNumberFormat="0" applyBorder="0" applyAlignment="0" applyProtection="0"/>
    <xf numFmtId="0" fontId="10" fillId="8" borderId="0" applyNumberFormat="0" applyBorder="0" applyAlignment="0" applyProtection="0"/>
    <xf numFmtId="0" fontId="2" fillId="8" borderId="0" applyNumberFormat="0" applyBorder="0" applyAlignment="0" applyProtection="0"/>
    <xf numFmtId="0" fontId="10" fillId="8" borderId="0" applyNumberFormat="0" applyBorder="0" applyAlignment="0" applyProtection="0"/>
    <xf numFmtId="0" fontId="2" fillId="8" borderId="0" applyNumberFormat="0" applyBorder="0" applyAlignment="0" applyProtection="0"/>
    <xf numFmtId="0" fontId="10" fillId="8" borderId="0" applyNumberFormat="0" applyBorder="0" applyAlignment="0" applyProtection="0"/>
    <xf numFmtId="0" fontId="2" fillId="8" borderId="0" applyNumberFormat="0" applyBorder="0" applyAlignment="0" applyProtection="0"/>
    <xf numFmtId="0" fontId="10" fillId="8" borderId="0" applyNumberFormat="0" applyBorder="0" applyAlignment="0" applyProtection="0"/>
    <xf numFmtId="0" fontId="2" fillId="8" borderId="0" applyNumberFormat="0" applyBorder="0" applyAlignment="0" applyProtection="0"/>
    <xf numFmtId="0" fontId="10" fillId="8" borderId="0" applyNumberFormat="0" applyBorder="0" applyAlignment="0" applyProtection="0"/>
    <xf numFmtId="0" fontId="2" fillId="8" borderId="0" applyNumberFormat="0" applyBorder="0" applyAlignment="0" applyProtection="0"/>
    <xf numFmtId="0" fontId="10" fillId="8" borderId="0" applyNumberFormat="0" applyBorder="0" applyAlignment="0" applyProtection="0"/>
    <xf numFmtId="0" fontId="2" fillId="8" borderId="0" applyNumberFormat="0" applyBorder="0" applyAlignment="0" applyProtection="0"/>
    <xf numFmtId="0" fontId="10" fillId="8" borderId="0" applyNumberFormat="0" applyBorder="0" applyAlignment="0" applyProtection="0"/>
    <xf numFmtId="0" fontId="2" fillId="8" borderId="0" applyNumberFormat="0" applyBorder="0" applyAlignment="0" applyProtection="0"/>
    <xf numFmtId="0" fontId="10" fillId="8" borderId="0" applyNumberFormat="0" applyBorder="0" applyAlignment="0" applyProtection="0"/>
    <xf numFmtId="0" fontId="2" fillId="8" borderId="0" applyNumberFormat="0" applyBorder="0" applyAlignment="0" applyProtection="0"/>
    <xf numFmtId="0" fontId="10" fillId="8" borderId="0" applyNumberFormat="0" applyBorder="0" applyAlignment="0" applyProtection="0"/>
    <xf numFmtId="0" fontId="2" fillId="8" borderId="0" applyNumberFormat="0" applyBorder="0" applyAlignment="0" applyProtection="0"/>
    <xf numFmtId="0" fontId="10" fillId="11" borderId="0" applyNumberFormat="0" applyBorder="0" applyAlignment="0" applyProtection="0"/>
    <xf numFmtId="0" fontId="2" fillId="11" borderId="0" applyNumberFormat="0" applyBorder="0" applyAlignment="0" applyProtection="0"/>
    <xf numFmtId="0" fontId="10" fillId="11" borderId="0" applyNumberFormat="0" applyBorder="0" applyAlignment="0" applyProtection="0"/>
    <xf numFmtId="0" fontId="2" fillId="11" borderId="0" applyNumberFormat="0" applyBorder="0" applyAlignment="0" applyProtection="0"/>
    <xf numFmtId="0" fontId="10" fillId="11" borderId="0" applyNumberFormat="0" applyBorder="0" applyAlignment="0" applyProtection="0"/>
    <xf numFmtId="0" fontId="2" fillId="11" borderId="0" applyNumberFormat="0" applyBorder="0" applyAlignment="0" applyProtection="0"/>
    <xf numFmtId="0" fontId="10" fillId="11" borderId="0" applyNumberFormat="0" applyBorder="0" applyAlignment="0" applyProtection="0"/>
    <xf numFmtId="0" fontId="2" fillId="11" borderId="0" applyNumberFormat="0" applyBorder="0" applyAlignment="0" applyProtection="0"/>
    <xf numFmtId="0" fontId="10" fillId="11" borderId="0" applyNumberFormat="0" applyBorder="0" applyAlignment="0" applyProtection="0"/>
    <xf numFmtId="0" fontId="2" fillId="11" borderId="0" applyNumberFormat="0" applyBorder="0" applyAlignment="0" applyProtection="0"/>
    <xf numFmtId="0" fontId="10" fillId="11" borderId="0" applyNumberFormat="0" applyBorder="0" applyAlignment="0" applyProtection="0"/>
    <xf numFmtId="0" fontId="2" fillId="11" borderId="0" applyNumberFormat="0" applyBorder="0" applyAlignment="0" applyProtection="0"/>
    <xf numFmtId="0" fontId="10" fillId="11" borderId="0" applyNumberFormat="0" applyBorder="0" applyAlignment="0" applyProtection="0"/>
    <xf numFmtId="0" fontId="2" fillId="11" borderId="0" applyNumberFormat="0" applyBorder="0" applyAlignment="0" applyProtection="0"/>
    <xf numFmtId="0" fontId="10" fillId="11" borderId="0" applyNumberFormat="0" applyBorder="0" applyAlignment="0" applyProtection="0"/>
    <xf numFmtId="0" fontId="2" fillId="11" borderId="0" applyNumberFormat="0" applyBorder="0" applyAlignment="0" applyProtection="0"/>
    <xf numFmtId="0" fontId="10" fillId="11" borderId="0" applyNumberFormat="0" applyBorder="0" applyAlignment="0" applyProtection="0"/>
    <xf numFmtId="0" fontId="2" fillId="11" borderId="0" applyNumberFormat="0" applyBorder="0" applyAlignment="0" applyProtection="0"/>
    <xf numFmtId="0" fontId="10" fillId="11" borderId="0" applyNumberFormat="0" applyBorder="0" applyAlignment="0" applyProtection="0"/>
    <xf numFmtId="0" fontId="2" fillId="11" borderId="0" applyNumberFormat="0" applyBorder="0" applyAlignment="0" applyProtection="0"/>
    <xf numFmtId="0" fontId="10" fillId="11" borderId="0" applyNumberFormat="0" applyBorder="0" applyAlignment="0" applyProtection="0"/>
    <xf numFmtId="0" fontId="2" fillId="11" borderId="0" applyNumberFormat="0" applyBorder="0" applyAlignment="0" applyProtection="0"/>
    <xf numFmtId="0" fontId="10" fillId="11" borderId="0" applyNumberFormat="0" applyBorder="0" applyAlignment="0" applyProtection="0"/>
    <xf numFmtId="0" fontId="2" fillId="11" borderId="0" applyNumberFormat="0" applyBorder="0" applyAlignment="0" applyProtection="0"/>
    <xf numFmtId="0" fontId="10" fillId="11" borderId="0" applyNumberFormat="0" applyBorder="0" applyAlignment="0" applyProtection="0"/>
    <xf numFmtId="0" fontId="2" fillId="11" borderId="0" applyNumberFormat="0" applyBorder="0" applyAlignment="0" applyProtection="0"/>
    <xf numFmtId="0" fontId="10" fillId="11" borderId="0" applyNumberFormat="0" applyBorder="0" applyAlignment="0" applyProtection="0"/>
    <xf numFmtId="0" fontId="2" fillId="11" borderId="0" applyNumberFormat="0" applyBorder="0" applyAlignment="0" applyProtection="0"/>
    <xf numFmtId="0" fontId="10" fillId="11" borderId="0" applyNumberFormat="0" applyBorder="0" applyAlignment="0" applyProtection="0"/>
    <xf numFmtId="0" fontId="2" fillId="11" borderId="0" applyNumberFormat="0" applyBorder="0" applyAlignment="0" applyProtection="0"/>
    <xf numFmtId="0" fontId="10" fillId="11" borderId="0" applyNumberFormat="0" applyBorder="0" applyAlignment="0" applyProtection="0"/>
    <xf numFmtId="0" fontId="2" fillId="11" borderId="0" applyNumberFormat="0" applyBorder="0" applyAlignment="0" applyProtection="0"/>
    <xf numFmtId="0" fontId="10" fillId="11" borderId="0" applyNumberFormat="0" applyBorder="0" applyAlignment="0" applyProtection="0"/>
    <xf numFmtId="0" fontId="2" fillId="11" borderId="0" applyNumberFormat="0" applyBorder="0" applyAlignment="0" applyProtection="0"/>
    <xf numFmtId="0" fontId="10" fillId="11" borderId="0" applyNumberFormat="0" applyBorder="0" applyAlignment="0" applyProtection="0"/>
    <xf numFmtId="0" fontId="2" fillId="11" borderId="0" applyNumberFormat="0" applyBorder="0" applyAlignment="0" applyProtection="0"/>
    <xf numFmtId="0" fontId="10" fillId="11" borderId="0" applyNumberFormat="0" applyBorder="0" applyAlignment="0" applyProtection="0"/>
    <xf numFmtId="0" fontId="2" fillId="11" borderId="0" applyNumberFormat="0" applyBorder="0" applyAlignment="0" applyProtection="0"/>
    <xf numFmtId="0" fontId="10" fillId="11" borderId="0" applyNumberFormat="0" applyBorder="0" applyAlignment="0" applyProtection="0"/>
    <xf numFmtId="0" fontId="2" fillId="11" borderId="0" applyNumberFormat="0" applyBorder="0" applyAlignment="0" applyProtection="0"/>
    <xf numFmtId="0" fontId="10" fillId="11" borderId="0" applyNumberFormat="0" applyBorder="0" applyAlignment="0" applyProtection="0"/>
    <xf numFmtId="0" fontId="2" fillId="11" borderId="0" applyNumberFormat="0" applyBorder="0" applyAlignment="0" applyProtection="0"/>
    <xf numFmtId="0" fontId="10" fillId="11" borderId="0" applyNumberFormat="0" applyBorder="0" applyAlignment="0" applyProtection="0"/>
    <xf numFmtId="0" fontId="2" fillId="11" borderId="0" applyNumberFormat="0" applyBorder="0" applyAlignment="0" applyProtection="0"/>
    <xf numFmtId="0" fontId="10" fillId="11" borderId="0" applyNumberFormat="0" applyBorder="0" applyAlignment="0" applyProtection="0"/>
    <xf numFmtId="0" fontId="2" fillId="11" borderId="0" applyNumberFormat="0" applyBorder="0" applyAlignment="0" applyProtection="0"/>
    <xf numFmtId="0" fontId="10" fillId="11" borderId="0" applyNumberFormat="0" applyBorder="0" applyAlignment="0" applyProtection="0"/>
    <xf numFmtId="0" fontId="2" fillId="11"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9" fillId="7" borderId="1" applyNumberFormat="0" applyAlignment="0" applyProtection="0"/>
    <xf numFmtId="0" fontId="19" fillId="7" borderId="1" applyNumberFormat="0" applyAlignment="0" applyProtection="0"/>
    <xf numFmtId="0" fontId="19" fillId="7" borderId="1" applyNumberFormat="0" applyAlignment="0" applyProtection="0"/>
    <xf numFmtId="0" fontId="19" fillId="7" borderId="1" applyNumberFormat="0" applyAlignment="0" applyProtection="0"/>
    <xf numFmtId="0" fontId="19" fillId="7" borderId="1" applyNumberFormat="0" applyAlignment="0" applyProtection="0"/>
    <xf numFmtId="0" fontId="19" fillId="7" borderId="1" applyNumberFormat="0" applyAlignment="0" applyProtection="0"/>
    <xf numFmtId="0" fontId="19" fillId="7" borderId="1" applyNumberFormat="0" applyAlignment="0" applyProtection="0"/>
    <xf numFmtId="0" fontId="19" fillId="7" borderId="1" applyNumberFormat="0" applyAlignment="0" applyProtection="0"/>
    <xf numFmtId="0" fontId="19" fillId="7" borderId="1" applyNumberFormat="0" applyAlignment="0" applyProtection="0"/>
    <xf numFmtId="0" fontId="19" fillId="7" borderId="1" applyNumberFormat="0" applyAlignment="0" applyProtection="0"/>
    <xf numFmtId="0" fontId="19" fillId="7" borderId="1" applyNumberFormat="0" applyAlignment="0" applyProtection="0"/>
    <xf numFmtId="0" fontId="19" fillId="7" borderId="1" applyNumberFormat="0" applyAlignment="0" applyProtection="0"/>
    <xf numFmtId="0" fontId="19" fillId="7" borderId="1" applyNumberFormat="0" applyAlignment="0" applyProtection="0"/>
    <xf numFmtId="0" fontId="19" fillId="7" borderId="1" applyNumberFormat="0" applyAlignment="0" applyProtection="0"/>
    <xf numFmtId="0" fontId="19" fillId="7" borderId="1" applyNumberFormat="0" applyAlignment="0" applyProtection="0"/>
    <xf numFmtId="0" fontId="19" fillId="7" borderId="1" applyNumberFormat="0" applyAlignment="0" applyProtection="0"/>
    <xf numFmtId="0" fontId="19" fillId="7" borderId="1" applyNumberFormat="0" applyAlignment="0" applyProtection="0"/>
    <xf numFmtId="0" fontId="19" fillId="7" borderId="1" applyNumberFormat="0" applyAlignment="0" applyProtection="0"/>
    <xf numFmtId="0" fontId="19" fillId="7" borderId="1" applyNumberFormat="0" applyAlignment="0" applyProtection="0"/>
    <xf numFmtId="0" fontId="19" fillId="7" borderId="1" applyNumberFormat="0" applyAlignment="0" applyProtection="0"/>
    <xf numFmtId="0" fontId="19" fillId="7" borderId="1" applyNumberFormat="0" applyAlignment="0" applyProtection="0"/>
    <xf numFmtId="0" fontId="19" fillId="7" borderId="1" applyNumberFormat="0" applyAlignment="0" applyProtection="0"/>
    <xf numFmtId="0" fontId="19" fillId="7" borderId="1" applyNumberFormat="0" applyAlignment="0" applyProtection="0"/>
    <xf numFmtId="0" fontId="19" fillId="7" borderId="1" applyNumberFormat="0" applyAlignment="0" applyProtection="0"/>
    <xf numFmtId="169" fontId="3" fillId="0" borderId="0" applyFont="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2" fontId="3" fillId="0" borderId="0" applyFill="0" applyBorder="0" applyAlignment="0" applyProtection="0"/>
    <xf numFmtId="2" fontId="3" fillId="0" borderId="0" applyFill="0" applyBorder="0" applyAlignment="0" applyProtection="0"/>
    <xf numFmtId="2" fontId="3" fillId="0" borderId="0" applyFill="0" applyBorder="0" applyAlignment="0" applyProtection="0"/>
    <xf numFmtId="2" fontId="3" fillId="0" borderId="0" applyFill="0" applyBorder="0" applyAlignment="0" applyProtection="0"/>
    <xf numFmtId="2" fontId="3" fillId="0" borderId="0" applyFill="0" applyBorder="0" applyAlignment="0" applyProtection="0"/>
    <xf numFmtId="2" fontId="3" fillId="0" borderId="0" applyFill="0" applyBorder="0" applyAlignment="0" applyProtection="0"/>
    <xf numFmtId="2" fontId="3" fillId="0" borderId="0" applyFill="0" applyBorder="0" applyAlignment="0" applyProtection="0"/>
    <xf numFmtId="0" fontId="31" fillId="0" borderId="0" applyNumberFormat="0" applyFill="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4" fillId="22" borderId="0" applyNumberFormat="0" applyBorder="0" applyProtection="0">
      <alignment horizontal="center"/>
    </xf>
    <xf numFmtId="166" fontId="3" fillId="0" borderId="0" applyFill="0" applyBorder="0" applyAlignment="0" applyProtection="0"/>
    <xf numFmtId="166" fontId="3" fillId="0" borderId="0" applyFill="0" applyBorder="0" applyAlignment="0" applyProtection="0"/>
    <xf numFmtId="166" fontId="3" fillId="0" borderId="0" applyFill="0" applyBorder="0" applyAlignment="0" applyProtection="0"/>
    <xf numFmtId="166" fontId="3" fillId="0" borderId="0" applyFill="0" applyBorder="0" applyAlignment="0" applyProtection="0"/>
    <xf numFmtId="166" fontId="3" fillId="0" borderId="0" applyFill="0" applyBorder="0" applyAlignment="0" applyProtection="0"/>
    <xf numFmtId="166" fontId="3" fillId="0" borderId="0" applyFill="0" applyBorder="0" applyAlignment="0" applyProtection="0"/>
    <xf numFmtId="166" fontId="3" fillId="0" borderId="0" applyFill="0" applyBorder="0" applyAlignment="0" applyProtection="0"/>
    <xf numFmtId="167" fontId="3" fillId="0" borderId="0" applyFill="0" applyBorder="0" applyAlignment="0" applyProtection="0"/>
    <xf numFmtId="167" fontId="3" fillId="0" borderId="0" applyFill="0" applyBorder="0" applyAlignment="0" applyProtection="0"/>
    <xf numFmtId="167" fontId="3" fillId="0" borderId="0" applyFill="0" applyBorder="0" applyAlignment="0" applyProtection="0"/>
    <xf numFmtId="167" fontId="3" fillId="0" borderId="0" applyFill="0" applyBorder="0" applyAlignment="0" applyProtection="0"/>
    <xf numFmtId="167" fontId="3" fillId="0" borderId="0" applyFill="0" applyBorder="0" applyAlignment="0" applyProtection="0"/>
    <xf numFmtId="167" fontId="3" fillId="0" borderId="0" applyFill="0" applyBorder="0" applyAlignment="0" applyProtection="0"/>
    <xf numFmtId="167" fontId="3" fillId="0" borderId="0" applyFill="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3" fillId="0" borderId="0"/>
    <xf numFmtId="0" fontId="3" fillId="0" borderId="0"/>
    <xf numFmtId="0" fontId="3" fillId="0" borderId="0"/>
    <xf numFmtId="0" fontId="30" fillId="0" borderId="0"/>
    <xf numFmtId="0" fontId="3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0" fillId="0" borderId="0"/>
    <xf numFmtId="0" fontId="3" fillId="0" borderId="0"/>
    <xf numFmtId="0" fontId="30" fillId="0" borderId="0"/>
    <xf numFmtId="0" fontId="3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4" fillId="22" borderId="0" applyProtection="0">
      <alignment horizontal="center"/>
    </xf>
    <xf numFmtId="10" fontId="3" fillId="0" borderId="0" applyFill="0" applyBorder="0" applyAlignment="0" applyProtection="0"/>
    <xf numFmtId="10" fontId="3" fillId="0" borderId="0" applyFill="0" applyBorder="0" applyAlignment="0" applyProtection="0"/>
    <xf numFmtId="10" fontId="3" fillId="0" borderId="0" applyFill="0" applyBorder="0" applyAlignment="0" applyProtection="0"/>
    <xf numFmtId="10" fontId="3" fillId="0" borderId="0" applyFill="0" applyBorder="0" applyAlignment="0" applyProtection="0"/>
    <xf numFmtId="10" fontId="3" fillId="0" borderId="0" applyFill="0" applyBorder="0" applyAlignment="0" applyProtection="0"/>
    <xf numFmtId="10" fontId="3" fillId="0" borderId="0" applyFill="0" applyBorder="0" applyAlignment="0" applyProtection="0"/>
    <xf numFmtId="168" fontId="3" fillId="0" borderId="0" applyFill="0" applyBorder="0" applyAlignment="0" applyProtection="0"/>
    <xf numFmtId="168" fontId="3" fillId="0" borderId="0" applyFill="0" applyBorder="0" applyAlignment="0" applyProtection="0"/>
    <xf numFmtId="168" fontId="3" fillId="0" borderId="0" applyFill="0" applyBorder="0" applyAlignment="0" applyProtection="0"/>
    <xf numFmtId="168" fontId="3" fillId="0" borderId="0" applyFill="0" applyBorder="0" applyAlignment="0" applyProtection="0"/>
    <xf numFmtId="168" fontId="3" fillId="0" borderId="0" applyFill="0" applyBorder="0" applyAlignment="0" applyProtection="0"/>
    <xf numFmtId="168" fontId="3" fillId="0" borderId="0" applyFill="0" applyBorder="0" applyAlignment="0" applyProtection="0"/>
    <xf numFmtId="168" fontId="3" fillId="0" borderId="0" applyFill="0" applyBorder="0" applyAlignment="0" applyProtection="0"/>
    <xf numFmtId="3" fontId="3" fillId="0" borderId="0" applyFill="0" applyBorder="0" applyAlignment="0" applyProtection="0"/>
    <xf numFmtId="3" fontId="3" fillId="0" borderId="0" applyFill="0" applyBorder="0" applyAlignment="0" applyProtection="0"/>
    <xf numFmtId="3" fontId="3" fillId="0" borderId="0" applyFill="0" applyBorder="0" applyAlignment="0" applyProtection="0"/>
    <xf numFmtId="3" fontId="3" fillId="0" borderId="0" applyFill="0" applyBorder="0" applyAlignment="0" applyProtection="0"/>
    <xf numFmtId="3" fontId="3" fillId="0" borderId="0" applyFill="0" applyBorder="0" applyAlignment="0" applyProtection="0"/>
    <xf numFmtId="3" fontId="3" fillId="0" borderId="0" applyFill="0" applyBorder="0" applyAlignment="0" applyProtection="0"/>
    <xf numFmtId="3" fontId="3" fillId="0" borderId="0" applyFill="0" applyBorder="0" applyAlignment="0" applyProtection="0"/>
    <xf numFmtId="0" fontId="22" fillId="16" borderId="5" applyNumberFormat="0" applyAlignment="0" applyProtection="0"/>
    <xf numFmtId="0" fontId="22" fillId="16" borderId="5" applyNumberFormat="0" applyAlignment="0" applyProtection="0"/>
    <xf numFmtId="0" fontId="22" fillId="16" borderId="5" applyNumberFormat="0" applyAlignment="0" applyProtection="0"/>
    <xf numFmtId="0" fontId="22" fillId="16" borderId="5" applyNumberFormat="0" applyAlignment="0" applyProtection="0"/>
    <xf numFmtId="0" fontId="22" fillId="16" borderId="5" applyNumberFormat="0" applyAlignment="0" applyProtection="0"/>
    <xf numFmtId="0" fontId="22" fillId="16" borderId="5" applyNumberFormat="0" applyAlignment="0" applyProtection="0"/>
    <xf numFmtId="0" fontId="22" fillId="16" borderId="5" applyNumberFormat="0" applyAlignment="0" applyProtection="0"/>
    <xf numFmtId="0" fontId="22" fillId="16" borderId="5" applyNumberFormat="0" applyAlignment="0" applyProtection="0"/>
    <xf numFmtId="0" fontId="22" fillId="16" borderId="5" applyNumberFormat="0" applyAlignment="0" applyProtection="0"/>
    <xf numFmtId="0" fontId="22" fillId="16" borderId="5" applyNumberFormat="0" applyAlignment="0" applyProtection="0"/>
    <xf numFmtId="0" fontId="22" fillId="16" borderId="5" applyNumberFormat="0" applyAlignment="0" applyProtection="0"/>
    <xf numFmtId="0" fontId="22" fillId="16" borderId="5" applyNumberFormat="0" applyAlignment="0" applyProtection="0"/>
    <xf numFmtId="0" fontId="22" fillId="16" borderId="5" applyNumberFormat="0" applyAlignment="0" applyProtection="0"/>
    <xf numFmtId="0" fontId="22" fillId="16" borderId="5" applyNumberFormat="0" applyAlignment="0" applyProtection="0"/>
    <xf numFmtId="0" fontId="22" fillId="16" borderId="5" applyNumberFormat="0" applyAlignment="0" applyProtection="0"/>
    <xf numFmtId="0" fontId="22" fillId="16" borderId="5" applyNumberFormat="0" applyAlignment="0" applyProtection="0"/>
    <xf numFmtId="0" fontId="22" fillId="16" borderId="5" applyNumberFormat="0" applyAlignment="0" applyProtection="0"/>
    <xf numFmtId="0" fontId="22" fillId="16" borderId="5" applyNumberFormat="0" applyAlignment="0" applyProtection="0"/>
    <xf numFmtId="0" fontId="22" fillId="16" borderId="5" applyNumberFormat="0" applyAlignment="0" applyProtection="0"/>
    <xf numFmtId="0" fontId="22" fillId="16" borderId="5" applyNumberFormat="0" applyAlignment="0" applyProtection="0"/>
    <xf numFmtId="0" fontId="22" fillId="16" borderId="5" applyNumberFormat="0" applyAlignment="0" applyProtection="0"/>
    <xf numFmtId="0" fontId="22" fillId="16" borderId="5" applyNumberFormat="0" applyAlignment="0" applyProtection="0"/>
    <xf numFmtId="0" fontId="22" fillId="16" borderId="5" applyNumberFormat="0" applyAlignment="0" applyProtection="0"/>
    <xf numFmtId="0" fontId="22" fillId="16" borderId="5" applyNumberFormat="0" applyAlignment="0" applyProtection="0"/>
    <xf numFmtId="0" fontId="3" fillId="25" borderId="6">
      <alignment horizontal="center" vertical="center" wrapText="1"/>
    </xf>
    <xf numFmtId="0" fontId="3" fillId="25" borderId="6">
      <alignment horizontal="center" vertical="center" wrapText="1"/>
    </xf>
    <xf numFmtId="0" fontId="3" fillId="25" borderId="6" applyNumberFormat="0" applyAlignment="0">
      <alignment horizontal="left" vertical="center" wrapText="1"/>
    </xf>
    <xf numFmtId="0" fontId="3" fillId="25" borderId="6" applyNumberFormat="0" applyAlignment="0">
      <alignment horizontal="left" vertical="center" wrapText="1"/>
    </xf>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1" fillId="0" borderId="0"/>
  </cellStyleXfs>
  <cellXfs count="127">
    <xf numFmtId="0" fontId="0" fillId="0" borderId="0" xfId="0"/>
    <xf numFmtId="0" fontId="5" fillId="0" borderId="11" xfId="0" applyFont="1" applyBorder="1" applyAlignment="1">
      <alignment horizontal="center"/>
    </xf>
    <xf numFmtId="0" fontId="6" fillId="0" borderId="11" xfId="0" applyFont="1" applyBorder="1" applyAlignment="1">
      <alignment horizontal="center"/>
    </xf>
    <xf numFmtId="0" fontId="3" fillId="0" borderId="0" xfId="0" applyFont="1" applyAlignment="1">
      <alignment horizontal="center"/>
    </xf>
    <xf numFmtId="0" fontId="6" fillId="0" borderId="0" xfId="0" applyFont="1" applyAlignment="1">
      <alignment horizontal="left"/>
    </xf>
    <xf numFmtId="3" fontId="0" fillId="0" borderId="0" xfId="0" applyNumberFormat="1"/>
    <xf numFmtId="3" fontId="3" fillId="0" borderId="0" xfId="0" applyNumberFormat="1" applyFont="1"/>
    <xf numFmtId="0" fontId="5" fillId="0" borderId="0" xfId="0" applyFont="1" applyAlignment="1">
      <alignment horizontal="left"/>
    </xf>
    <xf numFmtId="3" fontId="5" fillId="0" borderId="0" xfId="0" applyNumberFormat="1" applyFont="1" applyAlignment="1">
      <alignment horizontal="left"/>
    </xf>
    <xf numFmtId="0" fontId="4" fillId="0" borderId="0" xfId="0" applyFont="1"/>
    <xf numFmtId="3" fontId="5" fillId="0" borderId="12" xfId="0" applyNumberFormat="1" applyFont="1" applyBorder="1" applyAlignment="1">
      <alignment horizontal="left"/>
    </xf>
    <xf numFmtId="0" fontId="9" fillId="0" borderId="0" xfId="0" applyFont="1" applyAlignment="1">
      <alignment horizontal="left" wrapText="1"/>
    </xf>
    <xf numFmtId="0" fontId="0" fillId="0" borderId="13" xfId="0" applyBorder="1"/>
    <xf numFmtId="0" fontId="0" fillId="0" borderId="12" xfId="0" applyBorder="1"/>
    <xf numFmtId="3" fontId="6" fillId="0" borderId="0" xfId="0" applyNumberFormat="1" applyFont="1" applyAlignment="1">
      <alignment horizontal="right"/>
    </xf>
    <xf numFmtId="3" fontId="5" fillId="0" borderId="0" xfId="0" applyNumberFormat="1" applyFont="1" applyAlignment="1">
      <alignment horizontal="right"/>
    </xf>
    <xf numFmtId="0" fontId="5" fillId="0" borderId="0" xfId="0" applyFont="1" applyAlignment="1">
      <alignment horizontal="left" vertical="center" wrapText="1"/>
    </xf>
    <xf numFmtId="3" fontId="6" fillId="0" borderId="12" xfId="0" applyNumberFormat="1" applyFont="1" applyBorder="1" applyAlignment="1">
      <alignment horizontal="right"/>
    </xf>
    <xf numFmtId="3" fontId="5" fillId="0" borderId="12" xfId="0" applyNumberFormat="1" applyFont="1" applyBorder="1" applyAlignment="1">
      <alignment horizontal="right"/>
    </xf>
    <xf numFmtId="0" fontId="3" fillId="0" borderId="0" xfId="1124"/>
    <xf numFmtId="0" fontId="6" fillId="26" borderId="14" xfId="1124" applyFont="1" applyFill="1" applyBorder="1" applyAlignment="1">
      <alignment horizontal="left" vertical="center" wrapText="1"/>
    </xf>
    <xf numFmtId="0" fontId="28" fillId="26" borderId="14" xfId="1026" applyFont="1" applyFill="1" applyBorder="1" applyAlignment="1">
      <alignment horizontal="left" vertical="center" wrapText="1"/>
    </xf>
    <xf numFmtId="0" fontId="6" fillId="0" borderId="15" xfId="1124" applyFont="1" applyBorder="1" applyAlignment="1">
      <alignment vertical="center" wrapText="1"/>
    </xf>
    <xf numFmtId="0" fontId="5" fillId="0" borderId="16" xfId="1124" applyFont="1" applyBorder="1" applyAlignment="1">
      <alignment horizontal="left" vertical="center" wrapText="1"/>
    </xf>
    <xf numFmtId="0" fontId="6" fillId="0" borderId="17" xfId="1124" applyFont="1" applyBorder="1" applyAlignment="1">
      <alignment vertical="center" wrapText="1"/>
    </xf>
    <xf numFmtId="0" fontId="5" fillId="0" borderId="18" xfId="1124" applyFont="1" applyBorder="1" applyAlignment="1">
      <alignment horizontal="left" vertical="center" wrapText="1"/>
    </xf>
    <xf numFmtId="0" fontId="6" fillId="0" borderId="19" xfId="1124" applyFont="1" applyBorder="1" applyAlignment="1">
      <alignment vertical="center" wrapText="1"/>
    </xf>
    <xf numFmtId="0" fontId="5" fillId="0" borderId="20" xfId="1124" applyFont="1" applyBorder="1" applyAlignment="1">
      <alignment horizontal="left" vertical="center" wrapText="1"/>
    </xf>
    <xf numFmtId="0" fontId="6" fillId="0" borderId="21" xfId="1124" applyFont="1" applyBorder="1" applyAlignment="1">
      <alignment vertical="center" wrapText="1"/>
    </xf>
    <xf numFmtId="0" fontId="6" fillId="0" borderId="22" xfId="1124" applyFont="1" applyBorder="1" applyAlignment="1">
      <alignment vertical="center" wrapText="1"/>
    </xf>
    <xf numFmtId="3" fontId="6" fillId="0" borderId="0" xfId="0" applyNumberFormat="1" applyFont="1" applyAlignment="1">
      <alignment horizontal="right" vertical="top"/>
    </xf>
    <xf numFmtId="3" fontId="5" fillId="0" borderId="0" xfId="0" applyNumberFormat="1" applyFont="1" applyAlignment="1">
      <alignment horizontal="right" vertical="top"/>
    </xf>
    <xf numFmtId="3" fontId="6" fillId="0" borderId="12" xfId="0" applyNumberFormat="1" applyFont="1" applyBorder="1" applyAlignment="1">
      <alignment horizontal="right" vertical="top"/>
    </xf>
    <xf numFmtId="3" fontId="5" fillId="0" borderId="12" xfId="0" applyNumberFormat="1" applyFont="1" applyBorder="1" applyAlignment="1">
      <alignment horizontal="right" vertical="top"/>
    </xf>
    <xf numFmtId="3" fontId="4" fillId="0" borderId="0" xfId="0" applyNumberFormat="1" applyFont="1"/>
    <xf numFmtId="3" fontId="6" fillId="0" borderId="0" xfId="0" applyNumberFormat="1" applyFont="1"/>
    <xf numFmtId="3" fontId="5" fillId="0" borderId="0" xfId="0" applyNumberFormat="1" applyFont="1"/>
    <xf numFmtId="0" fontId="5" fillId="0" borderId="12" xfId="0" applyFont="1" applyBorder="1" applyAlignment="1">
      <alignment horizontal="left" vertical="center" wrapText="1"/>
    </xf>
    <xf numFmtId="3" fontId="5" fillId="0" borderId="12" xfId="0" applyNumberFormat="1" applyFont="1" applyBorder="1"/>
    <xf numFmtId="3" fontId="6" fillId="0" borderId="12" xfId="0" applyNumberFormat="1" applyFont="1" applyBorder="1"/>
    <xf numFmtId="0" fontId="5" fillId="0" borderId="12" xfId="0" applyFont="1" applyBorder="1" applyAlignment="1">
      <alignment horizontal="center"/>
    </xf>
    <xf numFmtId="0" fontId="6" fillId="0" borderId="12" xfId="0" applyFont="1" applyBorder="1" applyAlignment="1">
      <alignment horizontal="center"/>
    </xf>
    <xf numFmtId="0" fontId="6" fillId="0" borderId="12" xfId="0" applyFont="1" applyBorder="1" applyAlignment="1">
      <alignment horizontal="center" vertical="center" wrapText="1"/>
    </xf>
    <xf numFmtId="0" fontId="5" fillId="0" borderId="12" xfId="0" applyFont="1" applyBorder="1" applyAlignment="1">
      <alignment horizontal="center" vertical="center" wrapText="1"/>
    </xf>
    <xf numFmtId="0" fontId="6" fillId="0" borderId="0" xfId="0" applyFont="1" applyAlignment="1">
      <alignment horizontal="left" vertical="center" wrapText="1"/>
    </xf>
    <xf numFmtId="3" fontId="6" fillId="0" borderId="0" xfId="0" applyNumberFormat="1" applyFont="1" applyAlignment="1">
      <alignment horizontal="right" vertical="center" wrapText="1"/>
    </xf>
    <xf numFmtId="3" fontId="5" fillId="0" borderId="0" xfId="0" applyNumberFormat="1" applyFont="1" applyAlignment="1">
      <alignment horizontal="right" vertical="center" wrapText="1"/>
    </xf>
    <xf numFmtId="3" fontId="6" fillId="0" borderId="12" xfId="0" applyNumberFormat="1" applyFont="1" applyBorder="1" applyAlignment="1">
      <alignment horizontal="right" vertical="center" wrapText="1"/>
    </xf>
    <xf numFmtId="3" fontId="5" fillId="0" borderId="12" xfId="0" applyNumberFormat="1" applyFont="1" applyBorder="1" applyAlignment="1">
      <alignment horizontal="right" vertical="center" wrapText="1"/>
    </xf>
    <xf numFmtId="0" fontId="8" fillId="0" borderId="0" xfId="0" applyFont="1"/>
    <xf numFmtId="0" fontId="3" fillId="0" borderId="0" xfId="0" applyFont="1"/>
    <xf numFmtId="3" fontId="6" fillId="0" borderId="0" xfId="0" quotePrefix="1" applyNumberFormat="1" applyFont="1" applyAlignment="1">
      <alignment horizontal="right" vertical="center" wrapText="1"/>
    </xf>
    <xf numFmtId="3" fontId="5" fillId="0" borderId="0" xfId="0" quotePrefix="1" applyNumberFormat="1" applyFont="1" applyAlignment="1">
      <alignment horizontal="right" vertical="center" wrapText="1"/>
    </xf>
    <xf numFmtId="0" fontId="31" fillId="0" borderId="0" xfId="1026"/>
    <xf numFmtId="0" fontId="5" fillId="0" borderId="23" xfId="1124" applyFont="1" applyBorder="1" applyAlignment="1">
      <alignment horizontal="left" vertical="center" wrapText="1"/>
    </xf>
    <xf numFmtId="0" fontId="6" fillId="0" borderId="16" xfId="1124" applyFont="1" applyBorder="1" applyAlignment="1">
      <alignment horizontal="left" vertical="center" wrapText="1"/>
    </xf>
    <xf numFmtId="0" fontId="0" fillId="0" borderId="0" xfId="0" applyAlignment="1">
      <alignment horizontal="left" vertical="top" wrapText="1"/>
    </xf>
    <xf numFmtId="3" fontId="6" fillId="0" borderId="0" xfId="1096" applyNumberFormat="1" applyFont="1" applyAlignment="1">
      <alignment horizontal="right"/>
    </xf>
    <xf numFmtId="3" fontId="5" fillId="0" borderId="0" xfId="0" applyNumberFormat="1" applyFont="1" applyAlignment="1">
      <alignment horizontal="right" vertical="center"/>
    </xf>
    <xf numFmtId="0" fontId="5" fillId="0" borderId="0" xfId="0" applyFont="1" applyAlignment="1">
      <alignment vertical="center" wrapText="1"/>
    </xf>
    <xf numFmtId="3" fontId="6" fillId="0" borderId="12" xfId="1096" applyNumberFormat="1" applyFont="1" applyBorder="1" applyAlignment="1">
      <alignment horizontal="right"/>
    </xf>
    <xf numFmtId="3" fontId="5" fillId="0" borderId="12" xfId="0" applyNumberFormat="1" applyFont="1" applyBorder="1" applyAlignment="1">
      <alignment horizontal="right" vertical="center"/>
    </xf>
    <xf numFmtId="0" fontId="32" fillId="0" borderId="0" xfId="1124" applyFont="1"/>
    <xf numFmtId="0" fontId="5" fillId="0" borderId="24" xfId="1124" applyFont="1" applyBorder="1" applyAlignment="1">
      <alignment horizontal="left" vertical="center" wrapText="1"/>
    </xf>
    <xf numFmtId="0" fontId="4" fillId="0" borderId="0" xfId="0" applyFont="1" applyAlignment="1">
      <alignment horizontal="left" vertical="top" wrapText="1"/>
    </xf>
    <xf numFmtId="3" fontId="6" fillId="0" borderId="0" xfId="1434" applyNumberFormat="1" applyFont="1" applyAlignment="1">
      <alignment horizontal="right"/>
    </xf>
    <xf numFmtId="3" fontId="6" fillId="0" borderId="12" xfId="1434" applyNumberFormat="1" applyFont="1" applyBorder="1" applyAlignment="1">
      <alignment horizontal="right"/>
    </xf>
    <xf numFmtId="0" fontId="31" fillId="0" borderId="0" xfId="1026" applyFill="1" applyAlignment="1">
      <alignment horizontal="right" vertical="top" wrapText="1"/>
    </xf>
    <xf numFmtId="0" fontId="31" fillId="0" borderId="0" xfId="1026" applyAlignment="1">
      <alignment horizontal="right" vertical="top" wrapText="1"/>
    </xf>
    <xf numFmtId="0" fontId="6" fillId="0" borderId="14" xfId="1124" applyFont="1" applyBorder="1" applyAlignment="1">
      <alignment vertical="top" wrapText="1"/>
    </xf>
    <xf numFmtId="0" fontId="6" fillId="0" borderId="23" xfId="1124" applyFont="1" applyBorder="1" applyAlignment="1">
      <alignment horizontal="left" vertical="top" wrapText="1"/>
    </xf>
    <xf numFmtId="0" fontId="6" fillId="0" borderId="28" xfId="1124" applyFont="1" applyBorder="1" applyAlignment="1">
      <alignment vertical="center" wrapText="1"/>
    </xf>
    <xf numFmtId="0" fontId="5" fillId="0" borderId="29" xfId="1124" applyFont="1" applyBorder="1" applyAlignment="1">
      <alignment horizontal="left" vertical="top" wrapText="1"/>
    </xf>
    <xf numFmtId="0" fontId="5" fillId="0" borderId="30" xfId="1124" applyFont="1" applyBorder="1" applyAlignment="1">
      <alignment horizontal="left" vertical="center" wrapText="1"/>
    </xf>
    <xf numFmtId="0" fontId="5" fillId="0" borderId="31" xfId="1124" applyFont="1" applyBorder="1" applyAlignment="1">
      <alignment horizontal="left" vertical="center" wrapText="1"/>
    </xf>
    <xf numFmtId="0" fontId="33" fillId="0" borderId="23" xfId="1124" applyFont="1" applyBorder="1" applyAlignment="1">
      <alignment horizontal="left" vertical="center" wrapText="1"/>
    </xf>
    <xf numFmtId="0" fontId="0" fillId="0" borderId="0" xfId="0" applyAlignment="1">
      <alignment horizontal="left" vertical="top" wrapText="1"/>
    </xf>
    <xf numFmtId="0" fontId="7" fillId="0" borderId="0" xfId="0" applyFont="1" applyAlignment="1">
      <alignment horizontal="left" vertical="top" wrapText="1"/>
    </xf>
    <xf numFmtId="0" fontId="4" fillId="0" borderId="0" xfId="0" applyFont="1" applyAlignment="1">
      <alignment horizontal="left" vertical="top" wrapText="1"/>
    </xf>
    <xf numFmtId="0" fontId="5" fillId="0" borderId="13" xfId="0" applyFont="1" applyBorder="1" applyAlignment="1">
      <alignment horizontal="center" vertical="center" wrapText="1"/>
    </xf>
    <xf numFmtId="0" fontId="5" fillId="0" borderId="0" xfId="0" applyFont="1" applyAlignment="1">
      <alignment horizontal="center" vertical="center" wrapText="1"/>
    </xf>
    <xf numFmtId="0" fontId="5" fillId="0" borderId="12" xfId="0" applyFont="1" applyBorder="1" applyAlignment="1">
      <alignment horizontal="center" vertical="center" wrapText="1"/>
    </xf>
    <xf numFmtId="0" fontId="6" fillId="0" borderId="13" xfId="0" applyFont="1" applyBorder="1" applyAlignment="1">
      <alignment horizontal="center" vertical="center"/>
    </xf>
    <xf numFmtId="0" fontId="6" fillId="0" borderId="0" xfId="0" applyFont="1" applyAlignment="1">
      <alignment horizontal="center" vertical="center"/>
    </xf>
    <xf numFmtId="0" fontId="6" fillId="0" borderId="12" xfId="0" applyFont="1" applyBorder="1" applyAlignment="1">
      <alignment horizontal="center" vertical="center"/>
    </xf>
    <xf numFmtId="0" fontId="5" fillId="0" borderId="11" xfId="0" applyFont="1" applyBorder="1" applyAlignment="1">
      <alignment horizontal="center"/>
    </xf>
    <xf numFmtId="0" fontId="6" fillId="0" borderId="11" xfId="0" applyFont="1" applyBorder="1" applyAlignment="1">
      <alignment horizontal="center"/>
    </xf>
    <xf numFmtId="0" fontId="5" fillId="0" borderId="13" xfId="0" applyFont="1" applyBorder="1" applyAlignment="1">
      <alignment horizontal="center" vertical="center"/>
    </xf>
    <xf numFmtId="0" fontId="5" fillId="0" borderId="12" xfId="0" applyFont="1" applyBorder="1" applyAlignment="1">
      <alignment horizontal="center" vertical="center"/>
    </xf>
    <xf numFmtId="0" fontId="5" fillId="0" borderId="11" xfId="0" applyFont="1" applyBorder="1" applyAlignment="1">
      <alignment horizontal="center" vertical="center" wrapText="1"/>
    </xf>
    <xf numFmtId="0" fontId="5" fillId="0" borderId="0" xfId="0" applyFont="1" applyAlignment="1">
      <alignment horizontal="left" vertical="center" wrapText="1"/>
    </xf>
    <xf numFmtId="3" fontId="6" fillId="0" borderId="0" xfId="0" applyNumberFormat="1" applyFont="1" applyAlignment="1">
      <alignment horizontal="right"/>
    </xf>
    <xf numFmtId="3" fontId="5" fillId="0" borderId="0" xfId="0" applyNumberFormat="1" applyFont="1" applyAlignment="1">
      <alignment horizontal="right"/>
    </xf>
    <xf numFmtId="0" fontId="3" fillId="0" borderId="0" xfId="0" applyFont="1" applyAlignment="1">
      <alignment horizontal="left" vertical="top" wrapText="1"/>
    </xf>
    <xf numFmtId="0" fontId="9" fillId="0" borderId="13" xfId="0" applyFont="1" applyBorder="1" applyAlignment="1">
      <alignment horizontal="left" vertical="top" wrapText="1"/>
    </xf>
    <xf numFmtId="0" fontId="8" fillId="0" borderId="13" xfId="0" applyFont="1" applyBorder="1" applyAlignment="1">
      <alignment horizontal="left" vertical="top" wrapText="1"/>
    </xf>
    <xf numFmtId="0" fontId="8" fillId="0" borderId="0" xfId="0" applyFont="1" applyAlignment="1">
      <alignment horizontal="left" vertical="top" wrapText="1"/>
    </xf>
    <xf numFmtId="0" fontId="7" fillId="0" borderId="13" xfId="0" applyFont="1" applyBorder="1" applyAlignment="1">
      <alignment horizontal="left" vertical="top" wrapText="1"/>
    </xf>
    <xf numFmtId="0" fontId="3" fillId="0" borderId="0" xfId="0" applyFont="1" applyAlignment="1">
      <alignment horizontal="left"/>
    </xf>
    <xf numFmtId="0" fontId="4" fillId="0" borderId="0" xfId="0" applyFont="1" applyAlignment="1">
      <alignment horizontal="left"/>
    </xf>
    <xf numFmtId="0" fontId="5" fillId="0" borderId="0" xfId="0" applyFont="1" applyAlignment="1">
      <alignment horizontal="left" vertical="center"/>
    </xf>
    <xf numFmtId="0" fontId="5" fillId="0" borderId="13" xfId="0" applyFont="1" applyBorder="1" applyAlignment="1">
      <alignment horizontal="center"/>
    </xf>
    <xf numFmtId="0" fontId="6" fillId="0" borderId="0" xfId="0" applyFont="1" applyAlignment="1">
      <alignment horizontal="left"/>
    </xf>
    <xf numFmtId="0" fontId="5" fillId="0" borderId="0" xfId="0" applyFont="1" applyAlignment="1">
      <alignment horizontal="center" vertical="center"/>
    </xf>
    <xf numFmtId="0" fontId="7" fillId="0" borderId="13" xfId="0" applyFont="1" applyBorder="1" applyAlignment="1">
      <alignment vertical="top" wrapText="1"/>
    </xf>
    <xf numFmtId="0" fontId="0" fillId="0" borderId="13" xfId="0" applyBorder="1" applyAlignment="1">
      <alignment vertical="top" wrapText="1"/>
    </xf>
    <xf numFmtId="0" fontId="0" fillId="0" borderId="0" xfId="0" applyAlignment="1">
      <alignment vertical="top" wrapText="1"/>
    </xf>
    <xf numFmtId="0" fontId="3" fillId="0" borderId="12" xfId="0" applyFont="1" applyBorder="1"/>
    <xf numFmtId="0" fontId="0" fillId="0" borderId="12" xfId="0" applyBorder="1"/>
    <xf numFmtId="0" fontId="5" fillId="0" borderId="12" xfId="0" applyFont="1" applyBorder="1" applyAlignment="1">
      <alignment horizontal="center"/>
    </xf>
    <xf numFmtId="0" fontId="6" fillId="0" borderId="0" xfId="0" applyFont="1" applyAlignment="1">
      <alignment horizontal="left" vertical="center" wrapText="1"/>
    </xf>
    <xf numFmtId="0" fontId="5" fillId="0" borderId="12" xfId="0" applyFont="1" applyBorder="1" applyAlignment="1">
      <alignment horizontal="left" vertical="center" wrapText="1"/>
    </xf>
    <xf numFmtId="0" fontId="7" fillId="0" borderId="0" xfId="0" applyFont="1" applyAlignment="1">
      <alignment horizontal="left" wrapText="1"/>
    </xf>
    <xf numFmtId="0" fontId="6" fillId="0" borderId="13"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0" xfId="0" applyFont="1" applyAlignment="1">
      <alignment horizontal="center" vertical="center" wrapText="1"/>
    </xf>
    <xf numFmtId="0" fontId="7" fillId="0" borderId="0" xfId="0" applyFont="1"/>
    <xf numFmtId="0" fontId="0" fillId="0" borderId="0" xfId="0"/>
    <xf numFmtId="0" fontId="3" fillId="0" borderId="0" xfId="0" applyFont="1" applyAlignment="1">
      <alignment horizontal="center" vertical="center" wrapText="1"/>
    </xf>
    <xf numFmtId="0" fontId="3" fillId="0" borderId="12"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1" xfId="0" applyBorder="1" applyAlignment="1">
      <alignment horizontal="center" vertical="center" wrapText="1"/>
    </xf>
    <xf numFmtId="0" fontId="4" fillId="0" borderId="25" xfId="1124" applyFont="1" applyBorder="1" applyAlignment="1">
      <alignment horizontal="center" vertical="center" wrapText="1"/>
    </xf>
    <xf numFmtId="0" fontId="4" fillId="0" borderId="26" xfId="1124" applyFont="1" applyBorder="1" applyAlignment="1">
      <alignment horizontal="center" vertical="center" wrapText="1"/>
    </xf>
    <xf numFmtId="0" fontId="6" fillId="0" borderId="19" xfId="1124" applyFont="1" applyBorder="1" applyAlignment="1">
      <alignment horizontal="left" vertical="center" wrapText="1"/>
    </xf>
    <xf numFmtId="0" fontId="6" fillId="0" borderId="27" xfId="1124" applyFont="1" applyBorder="1" applyAlignment="1">
      <alignment horizontal="left" vertical="center" wrapText="1"/>
    </xf>
    <xf numFmtId="0" fontId="6" fillId="0" borderId="15" xfId="1124" applyFont="1" applyBorder="1" applyAlignment="1">
      <alignment horizontal="left" vertical="center" wrapText="1"/>
    </xf>
  </cellXfs>
  <cellStyles count="1435">
    <cellStyle name="20% - Énfasis1 10" xfId="1"/>
    <cellStyle name="20% - Énfasis1 10 2" xfId="2"/>
    <cellStyle name="20% - Énfasis1 11" xfId="3"/>
    <cellStyle name="20% - Énfasis1 11 2" xfId="4"/>
    <cellStyle name="20% - Énfasis1 12" xfId="5"/>
    <cellStyle name="20% - Énfasis1 12 2" xfId="6"/>
    <cellStyle name="20% - Énfasis1 13" xfId="7"/>
    <cellStyle name="20% - Énfasis1 13 2" xfId="8"/>
    <cellStyle name="20% - Énfasis1 14" xfId="9"/>
    <cellStyle name="20% - Énfasis1 14 2" xfId="10"/>
    <cellStyle name="20% - Énfasis1 15" xfId="11"/>
    <cellStyle name="20% - Énfasis1 15 2" xfId="12"/>
    <cellStyle name="20% - Énfasis1 16" xfId="13"/>
    <cellStyle name="20% - Énfasis1 16 2" xfId="14"/>
    <cellStyle name="20% - Énfasis1 17" xfId="15"/>
    <cellStyle name="20% - Énfasis1 17 2" xfId="16"/>
    <cellStyle name="20% - Énfasis1 2" xfId="17"/>
    <cellStyle name="20% - Énfasis1 2 10" xfId="18"/>
    <cellStyle name="20% - Énfasis1 2 2" xfId="19"/>
    <cellStyle name="20% - Énfasis1 2 2 2" xfId="20"/>
    <cellStyle name="20% - Énfasis1 2 3" xfId="21"/>
    <cellStyle name="20% - Énfasis1 2 3 2" xfId="22"/>
    <cellStyle name="20% - Énfasis1 2 4" xfId="23"/>
    <cellStyle name="20% - Énfasis1 2 4 2" xfId="24"/>
    <cellStyle name="20% - Énfasis1 2 5" xfId="25"/>
    <cellStyle name="20% - Énfasis1 2 5 2" xfId="26"/>
    <cellStyle name="20% - Énfasis1 2 6" xfId="27"/>
    <cellStyle name="20% - Énfasis1 2 6 2" xfId="28"/>
    <cellStyle name="20% - Énfasis1 2 7" xfId="29"/>
    <cellStyle name="20% - Énfasis1 2 7 2" xfId="30"/>
    <cellStyle name="20% - Énfasis1 2 8" xfId="31"/>
    <cellStyle name="20% - Énfasis1 2 8 2" xfId="32"/>
    <cellStyle name="20% - Énfasis1 2 9" xfId="33"/>
    <cellStyle name="20% - Énfasis1 2 9 2" xfId="34"/>
    <cellStyle name="20% - Énfasis1 3" xfId="35"/>
    <cellStyle name="20% - Énfasis1 3 2" xfId="36"/>
    <cellStyle name="20% - Énfasis1 4" xfId="37"/>
    <cellStyle name="20% - Énfasis1 4 2" xfId="38"/>
    <cellStyle name="20% - Énfasis1 5" xfId="39"/>
    <cellStyle name="20% - Énfasis1 5 2" xfId="40"/>
    <cellStyle name="20% - Énfasis1 6" xfId="41"/>
    <cellStyle name="20% - Énfasis1 6 2" xfId="42"/>
    <cellStyle name="20% - Énfasis1 7" xfId="43"/>
    <cellStyle name="20% - Énfasis1 7 2" xfId="44"/>
    <cellStyle name="20% - Énfasis1 8" xfId="45"/>
    <cellStyle name="20% - Énfasis1 8 2" xfId="46"/>
    <cellStyle name="20% - Énfasis1 9" xfId="47"/>
    <cellStyle name="20% - Énfasis1 9 2" xfId="48"/>
    <cellStyle name="20% - Énfasis2 10" xfId="49"/>
    <cellStyle name="20% - Énfasis2 10 2" xfId="50"/>
    <cellStyle name="20% - Énfasis2 11" xfId="51"/>
    <cellStyle name="20% - Énfasis2 11 2" xfId="52"/>
    <cellStyle name="20% - Énfasis2 12" xfId="53"/>
    <cellStyle name="20% - Énfasis2 12 2" xfId="54"/>
    <cellStyle name="20% - Énfasis2 13" xfId="55"/>
    <cellStyle name="20% - Énfasis2 13 2" xfId="56"/>
    <cellStyle name="20% - Énfasis2 14" xfId="57"/>
    <cellStyle name="20% - Énfasis2 14 2" xfId="58"/>
    <cellStyle name="20% - Énfasis2 15" xfId="59"/>
    <cellStyle name="20% - Énfasis2 15 2" xfId="60"/>
    <cellStyle name="20% - Énfasis2 16" xfId="61"/>
    <cellStyle name="20% - Énfasis2 16 2" xfId="62"/>
    <cellStyle name="20% - Énfasis2 17" xfId="63"/>
    <cellStyle name="20% - Énfasis2 17 2" xfId="64"/>
    <cellStyle name="20% - Énfasis2 2" xfId="65"/>
    <cellStyle name="20% - Énfasis2 2 10" xfId="66"/>
    <cellStyle name="20% - Énfasis2 2 2" xfId="67"/>
    <cellStyle name="20% - Énfasis2 2 2 2" xfId="68"/>
    <cellStyle name="20% - Énfasis2 2 3" xfId="69"/>
    <cellStyle name="20% - Énfasis2 2 3 2" xfId="70"/>
    <cellStyle name="20% - Énfasis2 2 4" xfId="71"/>
    <cellStyle name="20% - Énfasis2 2 4 2" xfId="72"/>
    <cellStyle name="20% - Énfasis2 2 5" xfId="73"/>
    <cellStyle name="20% - Énfasis2 2 5 2" xfId="74"/>
    <cellStyle name="20% - Énfasis2 2 6" xfId="75"/>
    <cellStyle name="20% - Énfasis2 2 6 2" xfId="76"/>
    <cellStyle name="20% - Énfasis2 2 7" xfId="77"/>
    <cellStyle name="20% - Énfasis2 2 7 2" xfId="78"/>
    <cellStyle name="20% - Énfasis2 2 8" xfId="79"/>
    <cellStyle name="20% - Énfasis2 2 8 2" xfId="80"/>
    <cellStyle name="20% - Énfasis2 2 9" xfId="81"/>
    <cellStyle name="20% - Énfasis2 2 9 2" xfId="82"/>
    <cellStyle name="20% - Énfasis2 3" xfId="83"/>
    <cellStyle name="20% - Énfasis2 3 2" xfId="84"/>
    <cellStyle name="20% - Énfasis2 4" xfId="85"/>
    <cellStyle name="20% - Énfasis2 4 2" xfId="86"/>
    <cellStyle name="20% - Énfasis2 5" xfId="87"/>
    <cellStyle name="20% - Énfasis2 5 2" xfId="88"/>
    <cellStyle name="20% - Énfasis2 6" xfId="89"/>
    <cellStyle name="20% - Énfasis2 6 2" xfId="90"/>
    <cellStyle name="20% - Énfasis2 7" xfId="91"/>
    <cellStyle name="20% - Énfasis2 7 2" xfId="92"/>
    <cellStyle name="20% - Énfasis2 8" xfId="93"/>
    <cellStyle name="20% - Énfasis2 8 2" xfId="94"/>
    <cellStyle name="20% - Énfasis2 9" xfId="95"/>
    <cellStyle name="20% - Énfasis2 9 2" xfId="96"/>
    <cellStyle name="20% - Énfasis3 10" xfId="97"/>
    <cellStyle name="20% - Énfasis3 10 2" xfId="98"/>
    <cellStyle name="20% - Énfasis3 11" xfId="99"/>
    <cellStyle name="20% - Énfasis3 11 2" xfId="100"/>
    <cellStyle name="20% - Énfasis3 12" xfId="101"/>
    <cellStyle name="20% - Énfasis3 12 2" xfId="102"/>
    <cellStyle name="20% - Énfasis3 13" xfId="103"/>
    <cellStyle name="20% - Énfasis3 13 2" xfId="104"/>
    <cellStyle name="20% - Énfasis3 14" xfId="105"/>
    <cellStyle name="20% - Énfasis3 14 2" xfId="106"/>
    <cellStyle name="20% - Énfasis3 15" xfId="107"/>
    <cellStyle name="20% - Énfasis3 15 2" xfId="108"/>
    <cellStyle name="20% - Énfasis3 16" xfId="109"/>
    <cellStyle name="20% - Énfasis3 16 2" xfId="110"/>
    <cellStyle name="20% - Énfasis3 17" xfId="111"/>
    <cellStyle name="20% - Énfasis3 17 2" xfId="112"/>
    <cellStyle name="20% - Énfasis3 2" xfId="113"/>
    <cellStyle name="20% - Énfasis3 2 10" xfId="114"/>
    <cellStyle name="20% - Énfasis3 2 2" xfId="115"/>
    <cellStyle name="20% - Énfasis3 2 2 2" xfId="116"/>
    <cellStyle name="20% - Énfasis3 2 3" xfId="117"/>
    <cellStyle name="20% - Énfasis3 2 3 2" xfId="118"/>
    <cellStyle name="20% - Énfasis3 2 4" xfId="119"/>
    <cellStyle name="20% - Énfasis3 2 4 2" xfId="120"/>
    <cellStyle name="20% - Énfasis3 2 5" xfId="121"/>
    <cellStyle name="20% - Énfasis3 2 5 2" xfId="122"/>
    <cellStyle name="20% - Énfasis3 2 6" xfId="123"/>
    <cellStyle name="20% - Énfasis3 2 6 2" xfId="124"/>
    <cellStyle name="20% - Énfasis3 2 7" xfId="125"/>
    <cellStyle name="20% - Énfasis3 2 7 2" xfId="126"/>
    <cellStyle name="20% - Énfasis3 2 8" xfId="127"/>
    <cellStyle name="20% - Énfasis3 2 8 2" xfId="128"/>
    <cellStyle name="20% - Énfasis3 2 9" xfId="129"/>
    <cellStyle name="20% - Énfasis3 2 9 2" xfId="130"/>
    <cellStyle name="20% - Énfasis3 3" xfId="131"/>
    <cellStyle name="20% - Énfasis3 3 2" xfId="132"/>
    <cellStyle name="20% - Énfasis3 4" xfId="133"/>
    <cellStyle name="20% - Énfasis3 4 2" xfId="134"/>
    <cellStyle name="20% - Énfasis3 5" xfId="135"/>
    <cellStyle name="20% - Énfasis3 5 2" xfId="136"/>
    <cellStyle name="20% - Énfasis3 6" xfId="137"/>
    <cellStyle name="20% - Énfasis3 6 2" xfId="138"/>
    <cellStyle name="20% - Énfasis3 7" xfId="139"/>
    <cellStyle name="20% - Énfasis3 7 2" xfId="140"/>
    <cellStyle name="20% - Énfasis3 8" xfId="141"/>
    <cellStyle name="20% - Énfasis3 8 2" xfId="142"/>
    <cellStyle name="20% - Énfasis3 9" xfId="143"/>
    <cellStyle name="20% - Énfasis3 9 2" xfId="144"/>
    <cellStyle name="20% - Énfasis4 10" xfId="145"/>
    <cellStyle name="20% - Énfasis4 10 2" xfId="146"/>
    <cellStyle name="20% - Énfasis4 11" xfId="147"/>
    <cellStyle name="20% - Énfasis4 11 2" xfId="148"/>
    <cellStyle name="20% - Énfasis4 12" xfId="149"/>
    <cellStyle name="20% - Énfasis4 12 2" xfId="150"/>
    <cellStyle name="20% - Énfasis4 13" xfId="151"/>
    <cellStyle name="20% - Énfasis4 13 2" xfId="152"/>
    <cellStyle name="20% - Énfasis4 14" xfId="153"/>
    <cellStyle name="20% - Énfasis4 14 2" xfId="154"/>
    <cellStyle name="20% - Énfasis4 15" xfId="155"/>
    <cellStyle name="20% - Énfasis4 15 2" xfId="156"/>
    <cellStyle name="20% - Énfasis4 16" xfId="157"/>
    <cellStyle name="20% - Énfasis4 16 2" xfId="158"/>
    <cellStyle name="20% - Énfasis4 17" xfId="159"/>
    <cellStyle name="20% - Énfasis4 17 2" xfId="160"/>
    <cellStyle name="20% - Énfasis4 2" xfId="161"/>
    <cellStyle name="20% - Énfasis4 2 10" xfId="162"/>
    <cellStyle name="20% - Énfasis4 2 2" xfId="163"/>
    <cellStyle name="20% - Énfasis4 2 2 2" xfId="164"/>
    <cellStyle name="20% - Énfasis4 2 3" xfId="165"/>
    <cellStyle name="20% - Énfasis4 2 3 2" xfId="166"/>
    <cellStyle name="20% - Énfasis4 2 4" xfId="167"/>
    <cellStyle name="20% - Énfasis4 2 4 2" xfId="168"/>
    <cellStyle name="20% - Énfasis4 2 5" xfId="169"/>
    <cellStyle name="20% - Énfasis4 2 5 2" xfId="170"/>
    <cellStyle name="20% - Énfasis4 2 6" xfId="171"/>
    <cellStyle name="20% - Énfasis4 2 6 2" xfId="172"/>
    <cellStyle name="20% - Énfasis4 2 7" xfId="173"/>
    <cellStyle name="20% - Énfasis4 2 7 2" xfId="174"/>
    <cellStyle name="20% - Énfasis4 2 8" xfId="175"/>
    <cellStyle name="20% - Énfasis4 2 8 2" xfId="176"/>
    <cellStyle name="20% - Énfasis4 2 9" xfId="177"/>
    <cellStyle name="20% - Énfasis4 2 9 2" xfId="178"/>
    <cellStyle name="20% - Énfasis4 3" xfId="179"/>
    <cellStyle name="20% - Énfasis4 3 2" xfId="180"/>
    <cellStyle name="20% - Énfasis4 4" xfId="181"/>
    <cellStyle name="20% - Énfasis4 4 2" xfId="182"/>
    <cellStyle name="20% - Énfasis4 5" xfId="183"/>
    <cellStyle name="20% - Énfasis4 5 2" xfId="184"/>
    <cellStyle name="20% - Énfasis4 6" xfId="185"/>
    <cellStyle name="20% - Énfasis4 6 2" xfId="186"/>
    <cellStyle name="20% - Énfasis4 7" xfId="187"/>
    <cellStyle name="20% - Énfasis4 7 2" xfId="188"/>
    <cellStyle name="20% - Énfasis4 8" xfId="189"/>
    <cellStyle name="20% - Énfasis4 8 2" xfId="190"/>
    <cellStyle name="20% - Énfasis4 9" xfId="191"/>
    <cellStyle name="20% - Énfasis4 9 2" xfId="192"/>
    <cellStyle name="20% - Énfasis5 10" xfId="193"/>
    <cellStyle name="20% - Énfasis5 10 2" xfId="194"/>
    <cellStyle name="20% - Énfasis5 11" xfId="195"/>
    <cellStyle name="20% - Énfasis5 11 2" xfId="196"/>
    <cellStyle name="20% - Énfasis5 12" xfId="197"/>
    <cellStyle name="20% - Énfasis5 12 2" xfId="198"/>
    <cellStyle name="20% - Énfasis5 13" xfId="199"/>
    <cellStyle name="20% - Énfasis5 13 2" xfId="200"/>
    <cellStyle name="20% - Énfasis5 14" xfId="201"/>
    <cellStyle name="20% - Énfasis5 14 2" xfId="202"/>
    <cellStyle name="20% - Énfasis5 15" xfId="203"/>
    <cellStyle name="20% - Énfasis5 15 2" xfId="204"/>
    <cellStyle name="20% - Énfasis5 16" xfId="205"/>
    <cellStyle name="20% - Énfasis5 16 2" xfId="206"/>
    <cellStyle name="20% - Énfasis5 17" xfId="207"/>
    <cellStyle name="20% - Énfasis5 17 2" xfId="208"/>
    <cellStyle name="20% - Énfasis5 2" xfId="209"/>
    <cellStyle name="20% - Énfasis5 2 10" xfId="210"/>
    <cellStyle name="20% - Énfasis5 2 2" xfId="211"/>
    <cellStyle name="20% - Énfasis5 2 2 2" xfId="212"/>
    <cellStyle name="20% - Énfasis5 2 3" xfId="213"/>
    <cellStyle name="20% - Énfasis5 2 3 2" xfId="214"/>
    <cellStyle name="20% - Énfasis5 2 4" xfId="215"/>
    <cellStyle name="20% - Énfasis5 2 4 2" xfId="216"/>
    <cellStyle name="20% - Énfasis5 2 5" xfId="217"/>
    <cellStyle name="20% - Énfasis5 2 5 2" xfId="218"/>
    <cellStyle name="20% - Énfasis5 2 6" xfId="219"/>
    <cellStyle name="20% - Énfasis5 2 6 2" xfId="220"/>
    <cellStyle name="20% - Énfasis5 2 7" xfId="221"/>
    <cellStyle name="20% - Énfasis5 2 7 2" xfId="222"/>
    <cellStyle name="20% - Énfasis5 2 8" xfId="223"/>
    <cellStyle name="20% - Énfasis5 2 8 2" xfId="224"/>
    <cellStyle name="20% - Énfasis5 2 9" xfId="225"/>
    <cellStyle name="20% - Énfasis5 2 9 2" xfId="226"/>
    <cellStyle name="20% - Énfasis5 3" xfId="227"/>
    <cellStyle name="20% - Énfasis5 3 2" xfId="228"/>
    <cellStyle name="20% - Énfasis5 4" xfId="229"/>
    <cellStyle name="20% - Énfasis5 4 2" xfId="230"/>
    <cellStyle name="20% - Énfasis5 5" xfId="231"/>
    <cellStyle name="20% - Énfasis5 5 2" xfId="232"/>
    <cellStyle name="20% - Énfasis5 6" xfId="233"/>
    <cellStyle name="20% - Énfasis5 6 2" xfId="234"/>
    <cellStyle name="20% - Énfasis5 7" xfId="235"/>
    <cellStyle name="20% - Énfasis5 7 2" xfId="236"/>
    <cellStyle name="20% - Énfasis5 8" xfId="237"/>
    <cellStyle name="20% - Énfasis5 8 2" xfId="238"/>
    <cellStyle name="20% - Énfasis5 9" xfId="239"/>
    <cellStyle name="20% - Énfasis5 9 2" xfId="240"/>
    <cellStyle name="20% - Énfasis6 10" xfId="241"/>
    <cellStyle name="20% - Énfasis6 10 2" xfId="242"/>
    <cellStyle name="20% - Énfasis6 11" xfId="243"/>
    <cellStyle name="20% - Énfasis6 11 2" xfId="244"/>
    <cellStyle name="20% - Énfasis6 12" xfId="245"/>
    <cellStyle name="20% - Énfasis6 12 2" xfId="246"/>
    <cellStyle name="20% - Énfasis6 13" xfId="247"/>
    <cellStyle name="20% - Énfasis6 13 2" xfId="248"/>
    <cellStyle name="20% - Énfasis6 14" xfId="249"/>
    <cellStyle name="20% - Énfasis6 14 2" xfId="250"/>
    <cellStyle name="20% - Énfasis6 15" xfId="251"/>
    <cellStyle name="20% - Énfasis6 15 2" xfId="252"/>
    <cellStyle name="20% - Énfasis6 16" xfId="253"/>
    <cellStyle name="20% - Énfasis6 16 2" xfId="254"/>
    <cellStyle name="20% - Énfasis6 17" xfId="255"/>
    <cellStyle name="20% - Énfasis6 17 2" xfId="256"/>
    <cellStyle name="20% - Énfasis6 2" xfId="257"/>
    <cellStyle name="20% - Énfasis6 2 10" xfId="258"/>
    <cellStyle name="20% - Énfasis6 2 2" xfId="259"/>
    <cellStyle name="20% - Énfasis6 2 2 2" xfId="260"/>
    <cellStyle name="20% - Énfasis6 2 3" xfId="261"/>
    <cellStyle name="20% - Énfasis6 2 3 2" xfId="262"/>
    <cellStyle name="20% - Énfasis6 2 4" xfId="263"/>
    <cellStyle name="20% - Énfasis6 2 4 2" xfId="264"/>
    <cellStyle name="20% - Énfasis6 2 5" xfId="265"/>
    <cellStyle name="20% - Énfasis6 2 5 2" xfId="266"/>
    <cellStyle name="20% - Énfasis6 2 6" xfId="267"/>
    <cellStyle name="20% - Énfasis6 2 6 2" xfId="268"/>
    <cellStyle name="20% - Énfasis6 2 7" xfId="269"/>
    <cellStyle name="20% - Énfasis6 2 7 2" xfId="270"/>
    <cellStyle name="20% - Énfasis6 2 8" xfId="271"/>
    <cellStyle name="20% - Énfasis6 2 8 2" xfId="272"/>
    <cellStyle name="20% - Énfasis6 2 9" xfId="273"/>
    <cellStyle name="20% - Énfasis6 2 9 2" xfId="274"/>
    <cellStyle name="20% - Énfasis6 3" xfId="275"/>
    <cellStyle name="20% - Énfasis6 3 2" xfId="276"/>
    <cellStyle name="20% - Énfasis6 4" xfId="277"/>
    <cellStyle name="20% - Énfasis6 4 2" xfId="278"/>
    <cellStyle name="20% - Énfasis6 5" xfId="279"/>
    <cellStyle name="20% - Énfasis6 5 2" xfId="280"/>
    <cellStyle name="20% - Énfasis6 6" xfId="281"/>
    <cellStyle name="20% - Énfasis6 6 2" xfId="282"/>
    <cellStyle name="20% - Énfasis6 7" xfId="283"/>
    <cellStyle name="20% - Énfasis6 7 2" xfId="284"/>
    <cellStyle name="20% - Énfasis6 8" xfId="285"/>
    <cellStyle name="20% - Énfasis6 8 2" xfId="286"/>
    <cellStyle name="20% - Énfasis6 9" xfId="287"/>
    <cellStyle name="20% - Énfasis6 9 2" xfId="288"/>
    <cellStyle name="40% - Énfasis1 10" xfId="289"/>
    <cellStyle name="40% - Énfasis1 10 2" xfId="290"/>
    <cellStyle name="40% - Énfasis1 11" xfId="291"/>
    <cellStyle name="40% - Énfasis1 11 2" xfId="292"/>
    <cellStyle name="40% - Énfasis1 12" xfId="293"/>
    <cellStyle name="40% - Énfasis1 12 2" xfId="294"/>
    <cellStyle name="40% - Énfasis1 13" xfId="295"/>
    <cellStyle name="40% - Énfasis1 13 2" xfId="296"/>
    <cellStyle name="40% - Énfasis1 14" xfId="297"/>
    <cellStyle name="40% - Énfasis1 14 2" xfId="298"/>
    <cellStyle name="40% - Énfasis1 15" xfId="299"/>
    <cellStyle name="40% - Énfasis1 15 2" xfId="300"/>
    <cellStyle name="40% - Énfasis1 16" xfId="301"/>
    <cellStyle name="40% - Énfasis1 16 2" xfId="302"/>
    <cellStyle name="40% - Énfasis1 17" xfId="303"/>
    <cellStyle name="40% - Énfasis1 17 2" xfId="304"/>
    <cellStyle name="40% - Énfasis1 2" xfId="305"/>
    <cellStyle name="40% - Énfasis1 2 10" xfId="306"/>
    <cellStyle name="40% - Énfasis1 2 2" xfId="307"/>
    <cellStyle name="40% - Énfasis1 2 2 2" xfId="308"/>
    <cellStyle name="40% - Énfasis1 2 3" xfId="309"/>
    <cellStyle name="40% - Énfasis1 2 3 2" xfId="310"/>
    <cellStyle name="40% - Énfasis1 2 4" xfId="311"/>
    <cellStyle name="40% - Énfasis1 2 4 2" xfId="312"/>
    <cellStyle name="40% - Énfasis1 2 5" xfId="313"/>
    <cellStyle name="40% - Énfasis1 2 5 2" xfId="314"/>
    <cellStyle name="40% - Énfasis1 2 6" xfId="315"/>
    <cellStyle name="40% - Énfasis1 2 6 2" xfId="316"/>
    <cellStyle name="40% - Énfasis1 2 7" xfId="317"/>
    <cellStyle name="40% - Énfasis1 2 7 2" xfId="318"/>
    <cellStyle name="40% - Énfasis1 2 8" xfId="319"/>
    <cellStyle name="40% - Énfasis1 2 8 2" xfId="320"/>
    <cellStyle name="40% - Énfasis1 2 9" xfId="321"/>
    <cellStyle name="40% - Énfasis1 2 9 2" xfId="322"/>
    <cellStyle name="40% - Énfasis1 3" xfId="323"/>
    <cellStyle name="40% - Énfasis1 3 2" xfId="324"/>
    <cellStyle name="40% - Énfasis1 4" xfId="325"/>
    <cellStyle name="40% - Énfasis1 4 2" xfId="326"/>
    <cellStyle name="40% - Énfasis1 5" xfId="327"/>
    <cellStyle name="40% - Énfasis1 5 2" xfId="328"/>
    <cellStyle name="40% - Énfasis1 6" xfId="329"/>
    <cellStyle name="40% - Énfasis1 6 2" xfId="330"/>
    <cellStyle name="40% - Énfasis1 7" xfId="331"/>
    <cellStyle name="40% - Énfasis1 7 2" xfId="332"/>
    <cellStyle name="40% - Énfasis1 8" xfId="333"/>
    <cellStyle name="40% - Énfasis1 8 2" xfId="334"/>
    <cellStyle name="40% - Énfasis1 9" xfId="335"/>
    <cellStyle name="40% - Énfasis1 9 2" xfId="336"/>
    <cellStyle name="40% - Énfasis2 10" xfId="337"/>
    <cellStyle name="40% - Énfasis2 10 2" xfId="338"/>
    <cellStyle name="40% - Énfasis2 11" xfId="339"/>
    <cellStyle name="40% - Énfasis2 11 2" xfId="340"/>
    <cellStyle name="40% - Énfasis2 12" xfId="341"/>
    <cellStyle name="40% - Énfasis2 12 2" xfId="342"/>
    <cellStyle name="40% - Énfasis2 13" xfId="343"/>
    <cellStyle name="40% - Énfasis2 13 2" xfId="344"/>
    <cellStyle name="40% - Énfasis2 14" xfId="345"/>
    <cellStyle name="40% - Énfasis2 14 2" xfId="346"/>
    <cellStyle name="40% - Énfasis2 15" xfId="347"/>
    <cellStyle name="40% - Énfasis2 15 2" xfId="348"/>
    <cellStyle name="40% - Énfasis2 16" xfId="349"/>
    <cellStyle name="40% - Énfasis2 16 2" xfId="350"/>
    <cellStyle name="40% - Énfasis2 17" xfId="351"/>
    <cellStyle name="40% - Énfasis2 17 2" xfId="352"/>
    <cellStyle name="40% - Énfasis2 2" xfId="353"/>
    <cellStyle name="40% - Énfasis2 2 10" xfId="354"/>
    <cellStyle name="40% - Énfasis2 2 2" xfId="355"/>
    <cellStyle name="40% - Énfasis2 2 2 2" xfId="356"/>
    <cellStyle name="40% - Énfasis2 2 3" xfId="357"/>
    <cellStyle name="40% - Énfasis2 2 3 2" xfId="358"/>
    <cellStyle name="40% - Énfasis2 2 4" xfId="359"/>
    <cellStyle name="40% - Énfasis2 2 4 2" xfId="360"/>
    <cellStyle name="40% - Énfasis2 2 5" xfId="361"/>
    <cellStyle name="40% - Énfasis2 2 5 2" xfId="362"/>
    <cellStyle name="40% - Énfasis2 2 6" xfId="363"/>
    <cellStyle name="40% - Énfasis2 2 6 2" xfId="364"/>
    <cellStyle name="40% - Énfasis2 2 7" xfId="365"/>
    <cellStyle name="40% - Énfasis2 2 7 2" xfId="366"/>
    <cellStyle name="40% - Énfasis2 2 8" xfId="367"/>
    <cellStyle name="40% - Énfasis2 2 8 2" xfId="368"/>
    <cellStyle name="40% - Énfasis2 2 9" xfId="369"/>
    <cellStyle name="40% - Énfasis2 2 9 2" xfId="370"/>
    <cellStyle name="40% - Énfasis2 3" xfId="371"/>
    <cellStyle name="40% - Énfasis2 3 2" xfId="372"/>
    <cellStyle name="40% - Énfasis2 4" xfId="373"/>
    <cellStyle name="40% - Énfasis2 4 2" xfId="374"/>
    <cellStyle name="40% - Énfasis2 5" xfId="375"/>
    <cellStyle name="40% - Énfasis2 5 2" xfId="376"/>
    <cellStyle name="40% - Énfasis2 6" xfId="377"/>
    <cellStyle name="40% - Énfasis2 6 2" xfId="378"/>
    <cellStyle name="40% - Énfasis2 7" xfId="379"/>
    <cellStyle name="40% - Énfasis2 7 2" xfId="380"/>
    <cellStyle name="40% - Énfasis2 8" xfId="381"/>
    <cellStyle name="40% - Énfasis2 8 2" xfId="382"/>
    <cellStyle name="40% - Énfasis2 9" xfId="383"/>
    <cellStyle name="40% - Énfasis2 9 2" xfId="384"/>
    <cellStyle name="40% - Énfasis3 10" xfId="385"/>
    <cellStyle name="40% - Énfasis3 10 2" xfId="386"/>
    <cellStyle name="40% - Énfasis3 11" xfId="387"/>
    <cellStyle name="40% - Énfasis3 11 2" xfId="388"/>
    <cellStyle name="40% - Énfasis3 12" xfId="389"/>
    <cellStyle name="40% - Énfasis3 12 2" xfId="390"/>
    <cellStyle name="40% - Énfasis3 13" xfId="391"/>
    <cellStyle name="40% - Énfasis3 13 2" xfId="392"/>
    <cellStyle name="40% - Énfasis3 14" xfId="393"/>
    <cellStyle name="40% - Énfasis3 14 2" xfId="394"/>
    <cellStyle name="40% - Énfasis3 15" xfId="395"/>
    <cellStyle name="40% - Énfasis3 15 2" xfId="396"/>
    <cellStyle name="40% - Énfasis3 16" xfId="397"/>
    <cellStyle name="40% - Énfasis3 16 2" xfId="398"/>
    <cellStyle name="40% - Énfasis3 17" xfId="399"/>
    <cellStyle name="40% - Énfasis3 17 2" xfId="400"/>
    <cellStyle name="40% - Énfasis3 2" xfId="401"/>
    <cellStyle name="40% - Énfasis3 2 10" xfId="402"/>
    <cellStyle name="40% - Énfasis3 2 2" xfId="403"/>
    <cellStyle name="40% - Énfasis3 2 2 2" xfId="404"/>
    <cellStyle name="40% - Énfasis3 2 3" xfId="405"/>
    <cellStyle name="40% - Énfasis3 2 3 2" xfId="406"/>
    <cellStyle name="40% - Énfasis3 2 4" xfId="407"/>
    <cellStyle name="40% - Énfasis3 2 4 2" xfId="408"/>
    <cellStyle name="40% - Énfasis3 2 5" xfId="409"/>
    <cellStyle name="40% - Énfasis3 2 5 2" xfId="410"/>
    <cellStyle name="40% - Énfasis3 2 6" xfId="411"/>
    <cellStyle name="40% - Énfasis3 2 6 2" xfId="412"/>
    <cellStyle name="40% - Énfasis3 2 7" xfId="413"/>
    <cellStyle name="40% - Énfasis3 2 7 2" xfId="414"/>
    <cellStyle name="40% - Énfasis3 2 8" xfId="415"/>
    <cellStyle name="40% - Énfasis3 2 8 2" xfId="416"/>
    <cellStyle name="40% - Énfasis3 2 9" xfId="417"/>
    <cellStyle name="40% - Énfasis3 2 9 2" xfId="418"/>
    <cellStyle name="40% - Énfasis3 3" xfId="419"/>
    <cellStyle name="40% - Énfasis3 3 2" xfId="420"/>
    <cellStyle name="40% - Énfasis3 4" xfId="421"/>
    <cellStyle name="40% - Énfasis3 4 2" xfId="422"/>
    <cellStyle name="40% - Énfasis3 5" xfId="423"/>
    <cellStyle name="40% - Énfasis3 5 2" xfId="424"/>
    <cellStyle name="40% - Énfasis3 6" xfId="425"/>
    <cellStyle name="40% - Énfasis3 6 2" xfId="426"/>
    <cellStyle name="40% - Énfasis3 7" xfId="427"/>
    <cellStyle name="40% - Énfasis3 7 2" xfId="428"/>
    <cellStyle name="40% - Énfasis3 8" xfId="429"/>
    <cellStyle name="40% - Énfasis3 8 2" xfId="430"/>
    <cellStyle name="40% - Énfasis3 9" xfId="431"/>
    <cellStyle name="40% - Énfasis3 9 2" xfId="432"/>
    <cellStyle name="40% - Énfasis4 10" xfId="433"/>
    <cellStyle name="40% - Énfasis4 10 2" xfId="434"/>
    <cellStyle name="40% - Énfasis4 11" xfId="435"/>
    <cellStyle name="40% - Énfasis4 11 2" xfId="436"/>
    <cellStyle name="40% - Énfasis4 12" xfId="437"/>
    <cellStyle name="40% - Énfasis4 12 2" xfId="438"/>
    <cellStyle name="40% - Énfasis4 13" xfId="439"/>
    <cellStyle name="40% - Énfasis4 13 2" xfId="440"/>
    <cellStyle name="40% - Énfasis4 14" xfId="441"/>
    <cellStyle name="40% - Énfasis4 14 2" xfId="442"/>
    <cellStyle name="40% - Énfasis4 15" xfId="443"/>
    <cellStyle name="40% - Énfasis4 15 2" xfId="444"/>
    <cellStyle name="40% - Énfasis4 16" xfId="445"/>
    <cellStyle name="40% - Énfasis4 16 2" xfId="446"/>
    <cellStyle name="40% - Énfasis4 17" xfId="447"/>
    <cellStyle name="40% - Énfasis4 17 2" xfId="448"/>
    <cellStyle name="40% - Énfasis4 2" xfId="449"/>
    <cellStyle name="40% - Énfasis4 2 10" xfId="450"/>
    <cellStyle name="40% - Énfasis4 2 2" xfId="451"/>
    <cellStyle name="40% - Énfasis4 2 2 2" xfId="452"/>
    <cellStyle name="40% - Énfasis4 2 3" xfId="453"/>
    <cellStyle name="40% - Énfasis4 2 3 2" xfId="454"/>
    <cellStyle name="40% - Énfasis4 2 4" xfId="455"/>
    <cellStyle name="40% - Énfasis4 2 4 2" xfId="456"/>
    <cellStyle name="40% - Énfasis4 2 5" xfId="457"/>
    <cellStyle name="40% - Énfasis4 2 5 2" xfId="458"/>
    <cellStyle name="40% - Énfasis4 2 6" xfId="459"/>
    <cellStyle name="40% - Énfasis4 2 6 2" xfId="460"/>
    <cellStyle name="40% - Énfasis4 2 7" xfId="461"/>
    <cellStyle name="40% - Énfasis4 2 7 2" xfId="462"/>
    <cellStyle name="40% - Énfasis4 2 8" xfId="463"/>
    <cellStyle name="40% - Énfasis4 2 8 2" xfId="464"/>
    <cellStyle name="40% - Énfasis4 2 9" xfId="465"/>
    <cellStyle name="40% - Énfasis4 2 9 2" xfId="466"/>
    <cellStyle name="40% - Énfasis4 3" xfId="467"/>
    <cellStyle name="40% - Énfasis4 3 2" xfId="468"/>
    <cellStyle name="40% - Énfasis4 4" xfId="469"/>
    <cellStyle name="40% - Énfasis4 4 2" xfId="470"/>
    <cellStyle name="40% - Énfasis4 5" xfId="471"/>
    <cellStyle name="40% - Énfasis4 5 2" xfId="472"/>
    <cellStyle name="40% - Énfasis4 6" xfId="473"/>
    <cellStyle name="40% - Énfasis4 6 2" xfId="474"/>
    <cellStyle name="40% - Énfasis4 7" xfId="475"/>
    <cellStyle name="40% - Énfasis4 7 2" xfId="476"/>
    <cellStyle name="40% - Énfasis4 8" xfId="477"/>
    <cellStyle name="40% - Énfasis4 8 2" xfId="478"/>
    <cellStyle name="40% - Énfasis4 9" xfId="479"/>
    <cellStyle name="40% - Énfasis4 9 2" xfId="480"/>
    <cellStyle name="40% - Énfasis5 10" xfId="481"/>
    <cellStyle name="40% - Énfasis5 10 2" xfId="482"/>
    <cellStyle name="40% - Énfasis5 11" xfId="483"/>
    <cellStyle name="40% - Énfasis5 11 2" xfId="484"/>
    <cellStyle name="40% - Énfasis5 12" xfId="485"/>
    <cellStyle name="40% - Énfasis5 12 2" xfId="486"/>
    <cellStyle name="40% - Énfasis5 13" xfId="487"/>
    <cellStyle name="40% - Énfasis5 13 2" xfId="488"/>
    <cellStyle name="40% - Énfasis5 14" xfId="489"/>
    <cellStyle name="40% - Énfasis5 14 2" xfId="490"/>
    <cellStyle name="40% - Énfasis5 15" xfId="491"/>
    <cellStyle name="40% - Énfasis5 15 2" xfId="492"/>
    <cellStyle name="40% - Énfasis5 16" xfId="493"/>
    <cellStyle name="40% - Énfasis5 16 2" xfId="494"/>
    <cellStyle name="40% - Énfasis5 17" xfId="495"/>
    <cellStyle name="40% - Énfasis5 17 2" xfId="496"/>
    <cellStyle name="40% - Énfasis5 2" xfId="497"/>
    <cellStyle name="40% - Énfasis5 2 10" xfId="498"/>
    <cellStyle name="40% - Énfasis5 2 2" xfId="499"/>
    <cellStyle name="40% - Énfasis5 2 2 2" xfId="500"/>
    <cellStyle name="40% - Énfasis5 2 3" xfId="501"/>
    <cellStyle name="40% - Énfasis5 2 3 2" xfId="502"/>
    <cellStyle name="40% - Énfasis5 2 4" xfId="503"/>
    <cellStyle name="40% - Énfasis5 2 4 2" xfId="504"/>
    <cellStyle name="40% - Énfasis5 2 5" xfId="505"/>
    <cellStyle name="40% - Énfasis5 2 5 2" xfId="506"/>
    <cellStyle name="40% - Énfasis5 2 6" xfId="507"/>
    <cellStyle name="40% - Énfasis5 2 6 2" xfId="508"/>
    <cellStyle name="40% - Énfasis5 2 7" xfId="509"/>
    <cellStyle name="40% - Énfasis5 2 7 2" xfId="510"/>
    <cellStyle name="40% - Énfasis5 2 8" xfId="511"/>
    <cellStyle name="40% - Énfasis5 2 8 2" xfId="512"/>
    <cellStyle name="40% - Énfasis5 2 9" xfId="513"/>
    <cellStyle name="40% - Énfasis5 2 9 2" xfId="514"/>
    <cellStyle name="40% - Énfasis5 3" xfId="515"/>
    <cellStyle name="40% - Énfasis5 3 2" xfId="516"/>
    <cellStyle name="40% - Énfasis5 4" xfId="517"/>
    <cellStyle name="40% - Énfasis5 4 2" xfId="518"/>
    <cellStyle name="40% - Énfasis5 5" xfId="519"/>
    <cellStyle name="40% - Énfasis5 5 2" xfId="520"/>
    <cellStyle name="40% - Énfasis5 6" xfId="521"/>
    <cellStyle name="40% - Énfasis5 6 2" xfId="522"/>
    <cellStyle name="40% - Énfasis5 7" xfId="523"/>
    <cellStyle name="40% - Énfasis5 7 2" xfId="524"/>
    <cellStyle name="40% - Énfasis5 8" xfId="525"/>
    <cellStyle name="40% - Énfasis5 8 2" xfId="526"/>
    <cellStyle name="40% - Énfasis5 9" xfId="527"/>
    <cellStyle name="40% - Énfasis5 9 2" xfId="528"/>
    <cellStyle name="40% - Énfasis6 10" xfId="529"/>
    <cellStyle name="40% - Énfasis6 10 2" xfId="530"/>
    <cellStyle name="40% - Énfasis6 11" xfId="531"/>
    <cellStyle name="40% - Énfasis6 11 2" xfId="532"/>
    <cellStyle name="40% - Énfasis6 12" xfId="533"/>
    <cellStyle name="40% - Énfasis6 12 2" xfId="534"/>
    <cellStyle name="40% - Énfasis6 13" xfId="535"/>
    <cellStyle name="40% - Énfasis6 13 2" xfId="536"/>
    <cellStyle name="40% - Énfasis6 14" xfId="537"/>
    <cellStyle name="40% - Énfasis6 14 2" xfId="538"/>
    <cellStyle name="40% - Énfasis6 15" xfId="539"/>
    <cellStyle name="40% - Énfasis6 15 2" xfId="540"/>
    <cellStyle name="40% - Énfasis6 16" xfId="541"/>
    <cellStyle name="40% - Énfasis6 16 2" xfId="542"/>
    <cellStyle name="40% - Énfasis6 17" xfId="543"/>
    <cellStyle name="40% - Énfasis6 17 2" xfId="544"/>
    <cellStyle name="40% - Énfasis6 2" xfId="545"/>
    <cellStyle name="40% - Énfasis6 2 10" xfId="546"/>
    <cellStyle name="40% - Énfasis6 2 2" xfId="547"/>
    <cellStyle name="40% - Énfasis6 2 2 2" xfId="548"/>
    <cellStyle name="40% - Énfasis6 2 3" xfId="549"/>
    <cellStyle name="40% - Énfasis6 2 3 2" xfId="550"/>
    <cellStyle name="40% - Énfasis6 2 4" xfId="551"/>
    <cellStyle name="40% - Énfasis6 2 4 2" xfId="552"/>
    <cellStyle name="40% - Énfasis6 2 5" xfId="553"/>
    <cellStyle name="40% - Énfasis6 2 5 2" xfId="554"/>
    <cellStyle name="40% - Énfasis6 2 6" xfId="555"/>
    <cellStyle name="40% - Énfasis6 2 6 2" xfId="556"/>
    <cellStyle name="40% - Énfasis6 2 7" xfId="557"/>
    <cellStyle name="40% - Énfasis6 2 7 2" xfId="558"/>
    <cellStyle name="40% - Énfasis6 2 8" xfId="559"/>
    <cellStyle name="40% - Énfasis6 2 8 2" xfId="560"/>
    <cellStyle name="40% - Énfasis6 2 9" xfId="561"/>
    <cellStyle name="40% - Énfasis6 2 9 2" xfId="562"/>
    <cellStyle name="40% - Énfasis6 3" xfId="563"/>
    <cellStyle name="40% - Énfasis6 3 2" xfId="564"/>
    <cellStyle name="40% - Énfasis6 4" xfId="565"/>
    <cellStyle name="40% - Énfasis6 4 2" xfId="566"/>
    <cellStyle name="40% - Énfasis6 5" xfId="567"/>
    <cellStyle name="40% - Énfasis6 5 2" xfId="568"/>
    <cellStyle name="40% - Énfasis6 6" xfId="569"/>
    <cellStyle name="40% - Énfasis6 6 2" xfId="570"/>
    <cellStyle name="40% - Énfasis6 7" xfId="571"/>
    <cellStyle name="40% - Énfasis6 7 2" xfId="572"/>
    <cellStyle name="40% - Énfasis6 8" xfId="573"/>
    <cellStyle name="40% - Énfasis6 8 2" xfId="574"/>
    <cellStyle name="40% - Énfasis6 9" xfId="575"/>
    <cellStyle name="40% - Énfasis6 9 2" xfId="576"/>
    <cellStyle name="60% - Énfasis1 10" xfId="577"/>
    <cellStyle name="60% - Énfasis1 11" xfId="578"/>
    <cellStyle name="60% - Énfasis1 12" xfId="579"/>
    <cellStyle name="60% - Énfasis1 13" xfId="580"/>
    <cellStyle name="60% - Énfasis1 14" xfId="581"/>
    <cellStyle name="60% - Énfasis1 15" xfId="582"/>
    <cellStyle name="60% - Énfasis1 16" xfId="583"/>
    <cellStyle name="60% - Énfasis1 17" xfId="584"/>
    <cellStyle name="60% - Énfasis1 2" xfId="585"/>
    <cellStyle name="60% - Énfasis1 2 2" xfId="586"/>
    <cellStyle name="60% - Énfasis1 2 3" xfId="587"/>
    <cellStyle name="60% - Énfasis1 2 4" xfId="588"/>
    <cellStyle name="60% - Énfasis1 2 5" xfId="589"/>
    <cellStyle name="60% - Énfasis1 2 6" xfId="590"/>
    <cellStyle name="60% - Énfasis1 2 7" xfId="591"/>
    <cellStyle name="60% - Énfasis1 2 8" xfId="592"/>
    <cellStyle name="60% - Énfasis1 2 9" xfId="593"/>
    <cellStyle name="60% - Énfasis1 3" xfId="594"/>
    <cellStyle name="60% - Énfasis1 4" xfId="595"/>
    <cellStyle name="60% - Énfasis1 5" xfId="596"/>
    <cellStyle name="60% - Énfasis1 6" xfId="597"/>
    <cellStyle name="60% - Énfasis1 7" xfId="598"/>
    <cellStyle name="60% - Énfasis1 8" xfId="599"/>
    <cellStyle name="60% - Énfasis1 9" xfId="600"/>
    <cellStyle name="60% - Énfasis2 10" xfId="601"/>
    <cellStyle name="60% - Énfasis2 11" xfId="602"/>
    <cellStyle name="60% - Énfasis2 12" xfId="603"/>
    <cellStyle name="60% - Énfasis2 13" xfId="604"/>
    <cellStyle name="60% - Énfasis2 14" xfId="605"/>
    <cellStyle name="60% - Énfasis2 15" xfId="606"/>
    <cellStyle name="60% - Énfasis2 16" xfId="607"/>
    <cellStyle name="60% - Énfasis2 17" xfId="608"/>
    <cellStyle name="60% - Énfasis2 2" xfId="609"/>
    <cellStyle name="60% - Énfasis2 2 2" xfId="610"/>
    <cellStyle name="60% - Énfasis2 2 3" xfId="611"/>
    <cellStyle name="60% - Énfasis2 2 4" xfId="612"/>
    <cellStyle name="60% - Énfasis2 2 5" xfId="613"/>
    <cellStyle name="60% - Énfasis2 2 6" xfId="614"/>
    <cellStyle name="60% - Énfasis2 2 7" xfId="615"/>
    <cellStyle name="60% - Énfasis2 2 8" xfId="616"/>
    <cellStyle name="60% - Énfasis2 2 9" xfId="617"/>
    <cellStyle name="60% - Énfasis2 3" xfId="618"/>
    <cellStyle name="60% - Énfasis2 4" xfId="619"/>
    <cellStyle name="60% - Énfasis2 5" xfId="620"/>
    <cellStyle name="60% - Énfasis2 6" xfId="621"/>
    <cellStyle name="60% - Énfasis2 7" xfId="622"/>
    <cellStyle name="60% - Énfasis2 8" xfId="623"/>
    <cellStyle name="60% - Énfasis2 9" xfId="624"/>
    <cellStyle name="60% - Énfasis3 10" xfId="625"/>
    <cellStyle name="60% - Énfasis3 11" xfId="626"/>
    <cellStyle name="60% - Énfasis3 12" xfId="627"/>
    <cellStyle name="60% - Énfasis3 13" xfId="628"/>
    <cellStyle name="60% - Énfasis3 14" xfId="629"/>
    <cellStyle name="60% - Énfasis3 15" xfId="630"/>
    <cellStyle name="60% - Énfasis3 16" xfId="631"/>
    <cellStyle name="60% - Énfasis3 17" xfId="632"/>
    <cellStyle name="60% - Énfasis3 2" xfId="633"/>
    <cellStyle name="60% - Énfasis3 2 2" xfId="634"/>
    <cellStyle name="60% - Énfasis3 2 3" xfId="635"/>
    <cellStyle name="60% - Énfasis3 2 4" xfId="636"/>
    <cellStyle name="60% - Énfasis3 2 5" xfId="637"/>
    <cellStyle name="60% - Énfasis3 2 6" xfId="638"/>
    <cellStyle name="60% - Énfasis3 2 7" xfId="639"/>
    <cellStyle name="60% - Énfasis3 2 8" xfId="640"/>
    <cellStyle name="60% - Énfasis3 2 9" xfId="641"/>
    <cellStyle name="60% - Énfasis3 3" xfId="642"/>
    <cellStyle name="60% - Énfasis3 4" xfId="643"/>
    <cellStyle name="60% - Énfasis3 5" xfId="644"/>
    <cellStyle name="60% - Énfasis3 6" xfId="645"/>
    <cellStyle name="60% - Énfasis3 7" xfId="646"/>
    <cellStyle name="60% - Énfasis3 8" xfId="647"/>
    <cellStyle name="60% - Énfasis3 9" xfId="648"/>
    <cellStyle name="60% - Énfasis4 10" xfId="649"/>
    <cellStyle name="60% - Énfasis4 11" xfId="650"/>
    <cellStyle name="60% - Énfasis4 12" xfId="651"/>
    <cellStyle name="60% - Énfasis4 13" xfId="652"/>
    <cellStyle name="60% - Énfasis4 14" xfId="653"/>
    <cellStyle name="60% - Énfasis4 15" xfId="654"/>
    <cellStyle name="60% - Énfasis4 16" xfId="655"/>
    <cellStyle name="60% - Énfasis4 17" xfId="656"/>
    <cellStyle name="60% - Énfasis4 2" xfId="657"/>
    <cellStyle name="60% - Énfasis4 2 2" xfId="658"/>
    <cellStyle name="60% - Énfasis4 2 3" xfId="659"/>
    <cellStyle name="60% - Énfasis4 2 4" xfId="660"/>
    <cellStyle name="60% - Énfasis4 2 5" xfId="661"/>
    <cellStyle name="60% - Énfasis4 2 6" xfId="662"/>
    <cellStyle name="60% - Énfasis4 2 7" xfId="663"/>
    <cellStyle name="60% - Énfasis4 2 8" xfId="664"/>
    <cellStyle name="60% - Énfasis4 2 9" xfId="665"/>
    <cellStyle name="60% - Énfasis4 3" xfId="666"/>
    <cellStyle name="60% - Énfasis4 4" xfId="667"/>
    <cellStyle name="60% - Énfasis4 5" xfId="668"/>
    <cellStyle name="60% - Énfasis4 6" xfId="669"/>
    <cellStyle name="60% - Énfasis4 7" xfId="670"/>
    <cellStyle name="60% - Énfasis4 8" xfId="671"/>
    <cellStyle name="60% - Énfasis4 9" xfId="672"/>
    <cellStyle name="60% - Énfasis5 10" xfId="673"/>
    <cellStyle name="60% - Énfasis5 11" xfId="674"/>
    <cellStyle name="60% - Énfasis5 12" xfId="675"/>
    <cellStyle name="60% - Énfasis5 13" xfId="676"/>
    <cellStyle name="60% - Énfasis5 14" xfId="677"/>
    <cellStyle name="60% - Énfasis5 15" xfId="678"/>
    <cellStyle name="60% - Énfasis5 16" xfId="679"/>
    <cellStyle name="60% - Énfasis5 17" xfId="680"/>
    <cellStyle name="60% - Énfasis5 2" xfId="681"/>
    <cellStyle name="60% - Énfasis5 2 2" xfId="682"/>
    <cellStyle name="60% - Énfasis5 2 3" xfId="683"/>
    <cellStyle name="60% - Énfasis5 2 4" xfId="684"/>
    <cellStyle name="60% - Énfasis5 2 5" xfId="685"/>
    <cellStyle name="60% - Énfasis5 2 6" xfId="686"/>
    <cellStyle name="60% - Énfasis5 2 7" xfId="687"/>
    <cellStyle name="60% - Énfasis5 2 8" xfId="688"/>
    <cellStyle name="60% - Énfasis5 2 9" xfId="689"/>
    <cellStyle name="60% - Énfasis5 3" xfId="690"/>
    <cellStyle name="60% - Énfasis5 4" xfId="691"/>
    <cellStyle name="60% - Énfasis5 5" xfId="692"/>
    <cellStyle name="60% - Énfasis5 6" xfId="693"/>
    <cellStyle name="60% - Énfasis5 7" xfId="694"/>
    <cellStyle name="60% - Énfasis5 8" xfId="695"/>
    <cellStyle name="60% - Énfasis5 9" xfId="696"/>
    <cellStyle name="60% - Énfasis6 10" xfId="697"/>
    <cellStyle name="60% - Énfasis6 11" xfId="698"/>
    <cellStyle name="60% - Énfasis6 12" xfId="699"/>
    <cellStyle name="60% - Énfasis6 13" xfId="700"/>
    <cellStyle name="60% - Énfasis6 14" xfId="701"/>
    <cellStyle name="60% - Énfasis6 15" xfId="702"/>
    <cellStyle name="60% - Énfasis6 16" xfId="703"/>
    <cellStyle name="60% - Énfasis6 17" xfId="704"/>
    <cellStyle name="60% - Énfasis6 2" xfId="705"/>
    <cellStyle name="60% - Énfasis6 2 2" xfId="706"/>
    <cellStyle name="60% - Énfasis6 2 3" xfId="707"/>
    <cellStyle name="60% - Énfasis6 2 4" xfId="708"/>
    <cellStyle name="60% - Énfasis6 2 5" xfId="709"/>
    <cellStyle name="60% - Énfasis6 2 6" xfId="710"/>
    <cellStyle name="60% - Énfasis6 2 7" xfId="711"/>
    <cellStyle name="60% - Énfasis6 2 8" xfId="712"/>
    <cellStyle name="60% - Énfasis6 2 9" xfId="713"/>
    <cellStyle name="60% - Énfasis6 3" xfId="714"/>
    <cellStyle name="60% - Énfasis6 4" xfId="715"/>
    <cellStyle name="60% - Énfasis6 5" xfId="716"/>
    <cellStyle name="60% - Énfasis6 6" xfId="717"/>
    <cellStyle name="60% - Énfasis6 7" xfId="718"/>
    <cellStyle name="60% - Énfasis6 8" xfId="719"/>
    <cellStyle name="60% - Énfasis6 9" xfId="720"/>
    <cellStyle name="Buena 10" xfId="721"/>
    <cellStyle name="Buena 11" xfId="722"/>
    <cellStyle name="Buena 12" xfId="723"/>
    <cellStyle name="Buena 13" xfId="724"/>
    <cellStyle name="Buena 14" xfId="725"/>
    <cellStyle name="Buena 15" xfId="726"/>
    <cellStyle name="Buena 16" xfId="727"/>
    <cellStyle name="Buena 17" xfId="728"/>
    <cellStyle name="Buena 2" xfId="729"/>
    <cellStyle name="Buena 2 2" xfId="730"/>
    <cellStyle name="Buena 2 3" xfId="731"/>
    <cellStyle name="Buena 2 4" xfId="732"/>
    <cellStyle name="Buena 2 5" xfId="733"/>
    <cellStyle name="Buena 2 6" xfId="734"/>
    <cellStyle name="Buena 2 7" xfId="735"/>
    <cellStyle name="Buena 2 8" xfId="736"/>
    <cellStyle name="Buena 2 9" xfId="737"/>
    <cellStyle name="Buena 3" xfId="738"/>
    <cellStyle name="Buena 4" xfId="739"/>
    <cellStyle name="Buena 5" xfId="740"/>
    <cellStyle name="Buena 6" xfId="741"/>
    <cellStyle name="Buena 7" xfId="742"/>
    <cellStyle name="Buena 8" xfId="743"/>
    <cellStyle name="Buena 9" xfId="744"/>
    <cellStyle name="Cabecera 1" xfId="745"/>
    <cellStyle name="Cabecera 2" xfId="746"/>
    <cellStyle name="Cálculo 10" xfId="747"/>
    <cellStyle name="Cálculo 11" xfId="748"/>
    <cellStyle name="Cálculo 12" xfId="749"/>
    <cellStyle name="Cálculo 13" xfId="750"/>
    <cellStyle name="Cálculo 14" xfId="751"/>
    <cellStyle name="Cálculo 15" xfId="752"/>
    <cellStyle name="Cálculo 16" xfId="753"/>
    <cellStyle name="Cálculo 17" xfId="754"/>
    <cellStyle name="Cálculo 2" xfId="755"/>
    <cellStyle name="Cálculo 2 2" xfId="756"/>
    <cellStyle name="Cálculo 2 3" xfId="757"/>
    <cellStyle name="Cálculo 2 4" xfId="758"/>
    <cellStyle name="Cálculo 2 5" xfId="759"/>
    <cellStyle name="Cálculo 2 6" xfId="760"/>
    <cellStyle name="Cálculo 2 7" xfId="761"/>
    <cellStyle name="Cálculo 2 8" xfId="762"/>
    <cellStyle name="Cálculo 2 9" xfId="763"/>
    <cellStyle name="Cálculo 3" xfId="764"/>
    <cellStyle name="Cálculo 4" xfId="765"/>
    <cellStyle name="Cálculo 5" xfId="766"/>
    <cellStyle name="Cálculo 6" xfId="767"/>
    <cellStyle name="Cálculo 7" xfId="768"/>
    <cellStyle name="Cálculo 8" xfId="769"/>
    <cellStyle name="Cálculo 9" xfId="770"/>
    <cellStyle name="Celda de comprobación 10" xfId="771"/>
    <cellStyle name="Celda de comprobación 11" xfId="772"/>
    <cellStyle name="Celda de comprobación 12" xfId="773"/>
    <cellStyle name="Celda de comprobación 13" xfId="774"/>
    <cellStyle name="Celda de comprobación 14" xfId="775"/>
    <cellStyle name="Celda de comprobación 15" xfId="776"/>
    <cellStyle name="Celda de comprobación 16" xfId="777"/>
    <cellStyle name="Celda de comprobación 17" xfId="778"/>
    <cellStyle name="Celda de comprobación 2" xfId="779"/>
    <cellStyle name="Celda de comprobación 2 2" xfId="780"/>
    <cellStyle name="Celda de comprobación 2 3" xfId="781"/>
    <cellStyle name="Celda de comprobación 2 4" xfId="782"/>
    <cellStyle name="Celda de comprobación 2 5" xfId="783"/>
    <cellStyle name="Celda de comprobación 2 6" xfId="784"/>
    <cellStyle name="Celda de comprobación 2 7" xfId="785"/>
    <cellStyle name="Celda de comprobación 2 8" xfId="786"/>
    <cellStyle name="Celda de comprobación 2 9" xfId="787"/>
    <cellStyle name="Celda de comprobación 3" xfId="788"/>
    <cellStyle name="Celda de comprobación 4" xfId="789"/>
    <cellStyle name="Celda de comprobación 5" xfId="790"/>
    <cellStyle name="Celda de comprobación 6" xfId="791"/>
    <cellStyle name="Celda de comprobación 7" xfId="792"/>
    <cellStyle name="Celda de comprobación 8" xfId="793"/>
    <cellStyle name="Celda de comprobación 9" xfId="794"/>
    <cellStyle name="Celda vinculada 10" xfId="795"/>
    <cellStyle name="Celda vinculada 11" xfId="796"/>
    <cellStyle name="Celda vinculada 12" xfId="797"/>
    <cellStyle name="Celda vinculada 13" xfId="798"/>
    <cellStyle name="Celda vinculada 14" xfId="799"/>
    <cellStyle name="Celda vinculada 15" xfId="800"/>
    <cellStyle name="Celda vinculada 16" xfId="801"/>
    <cellStyle name="Celda vinculada 17" xfId="802"/>
    <cellStyle name="Celda vinculada 2" xfId="803"/>
    <cellStyle name="Celda vinculada 2 2" xfId="804"/>
    <cellStyle name="Celda vinculada 2 3" xfId="805"/>
    <cellStyle name="Celda vinculada 2 4" xfId="806"/>
    <cellStyle name="Celda vinculada 2 5" xfId="807"/>
    <cellStyle name="Celda vinculada 2 6" xfId="808"/>
    <cellStyle name="Celda vinculada 2 7" xfId="809"/>
    <cellStyle name="Celda vinculada 2 8" xfId="810"/>
    <cellStyle name="Celda vinculada 2 9" xfId="811"/>
    <cellStyle name="Celda vinculada 3" xfId="812"/>
    <cellStyle name="Celda vinculada 4" xfId="813"/>
    <cellStyle name="Celda vinculada 5" xfId="814"/>
    <cellStyle name="Celda vinculada 6" xfId="815"/>
    <cellStyle name="Celda vinculada 7" xfId="816"/>
    <cellStyle name="Celda vinculada 8" xfId="817"/>
    <cellStyle name="Celda vinculada 9" xfId="818"/>
    <cellStyle name="Encabezado 4 10" xfId="819"/>
    <cellStyle name="Encabezado 4 11" xfId="820"/>
    <cellStyle name="Encabezado 4 12" xfId="821"/>
    <cellStyle name="Encabezado 4 13" xfId="822"/>
    <cellStyle name="Encabezado 4 14" xfId="823"/>
    <cellStyle name="Encabezado 4 15" xfId="824"/>
    <cellStyle name="Encabezado 4 16" xfId="825"/>
    <cellStyle name="Encabezado 4 17" xfId="826"/>
    <cellStyle name="Encabezado 4 2" xfId="827"/>
    <cellStyle name="Encabezado 4 2 2" xfId="828"/>
    <cellStyle name="Encabezado 4 2 3" xfId="829"/>
    <cellStyle name="Encabezado 4 2 4" xfId="830"/>
    <cellStyle name="Encabezado 4 2 5" xfId="831"/>
    <cellStyle name="Encabezado 4 2 6" xfId="832"/>
    <cellStyle name="Encabezado 4 2 7" xfId="833"/>
    <cellStyle name="Encabezado 4 2 8" xfId="834"/>
    <cellStyle name="Encabezado 4 2 9" xfId="835"/>
    <cellStyle name="Encabezado 4 3" xfId="836"/>
    <cellStyle name="Encabezado 4 4" xfId="837"/>
    <cellStyle name="Encabezado 4 5" xfId="838"/>
    <cellStyle name="Encabezado 4 6" xfId="839"/>
    <cellStyle name="Encabezado 4 7" xfId="840"/>
    <cellStyle name="Encabezado 4 8" xfId="841"/>
    <cellStyle name="Encabezado 4 9" xfId="842"/>
    <cellStyle name="Énfasis1 10" xfId="843"/>
    <cellStyle name="Énfasis1 11" xfId="844"/>
    <cellStyle name="Énfasis1 12" xfId="845"/>
    <cellStyle name="Énfasis1 13" xfId="846"/>
    <cellStyle name="Énfasis1 14" xfId="847"/>
    <cellStyle name="Énfasis1 15" xfId="848"/>
    <cellStyle name="Énfasis1 16" xfId="849"/>
    <cellStyle name="Énfasis1 17" xfId="850"/>
    <cellStyle name="Énfasis1 2" xfId="851"/>
    <cellStyle name="Énfasis1 2 2" xfId="852"/>
    <cellStyle name="Énfasis1 2 3" xfId="853"/>
    <cellStyle name="Énfasis1 2 4" xfId="854"/>
    <cellStyle name="Énfasis1 2 5" xfId="855"/>
    <cellStyle name="Énfasis1 2 6" xfId="856"/>
    <cellStyle name="Énfasis1 2 7" xfId="857"/>
    <cellStyle name="Énfasis1 2 8" xfId="858"/>
    <cellStyle name="Énfasis1 2 9" xfId="859"/>
    <cellStyle name="Énfasis1 3" xfId="860"/>
    <cellStyle name="Énfasis1 4" xfId="861"/>
    <cellStyle name="Énfasis1 5" xfId="862"/>
    <cellStyle name="Énfasis1 6" xfId="863"/>
    <cellStyle name="Énfasis1 7" xfId="864"/>
    <cellStyle name="Énfasis1 8" xfId="865"/>
    <cellStyle name="Énfasis1 9" xfId="866"/>
    <cellStyle name="Énfasis2 10" xfId="867"/>
    <cellStyle name="Énfasis2 11" xfId="868"/>
    <cellStyle name="Énfasis2 12" xfId="869"/>
    <cellStyle name="Énfasis2 13" xfId="870"/>
    <cellStyle name="Énfasis2 14" xfId="871"/>
    <cellStyle name="Énfasis2 15" xfId="872"/>
    <cellStyle name="Énfasis2 16" xfId="873"/>
    <cellStyle name="Énfasis2 17" xfId="874"/>
    <cellStyle name="Énfasis2 2" xfId="875"/>
    <cellStyle name="Énfasis2 2 2" xfId="876"/>
    <cellStyle name="Énfasis2 2 3" xfId="877"/>
    <cellStyle name="Énfasis2 2 4" xfId="878"/>
    <cellStyle name="Énfasis2 2 5" xfId="879"/>
    <cellStyle name="Énfasis2 2 6" xfId="880"/>
    <cellStyle name="Énfasis2 2 7" xfId="881"/>
    <cellStyle name="Énfasis2 2 8" xfId="882"/>
    <cellStyle name="Énfasis2 2 9" xfId="883"/>
    <cellStyle name="Énfasis2 3" xfId="884"/>
    <cellStyle name="Énfasis2 4" xfId="885"/>
    <cellStyle name="Énfasis2 5" xfId="886"/>
    <cellStyle name="Énfasis2 6" xfId="887"/>
    <cellStyle name="Énfasis2 7" xfId="888"/>
    <cellStyle name="Énfasis2 8" xfId="889"/>
    <cellStyle name="Énfasis2 9" xfId="890"/>
    <cellStyle name="Énfasis3 10" xfId="891"/>
    <cellStyle name="Énfasis3 11" xfId="892"/>
    <cellStyle name="Énfasis3 12" xfId="893"/>
    <cellStyle name="Énfasis3 13" xfId="894"/>
    <cellStyle name="Énfasis3 14" xfId="895"/>
    <cellStyle name="Énfasis3 15" xfId="896"/>
    <cellStyle name="Énfasis3 16" xfId="897"/>
    <cellStyle name="Énfasis3 17" xfId="898"/>
    <cellStyle name="Énfasis3 2" xfId="899"/>
    <cellStyle name="Énfasis3 2 2" xfId="900"/>
    <cellStyle name="Énfasis3 2 3" xfId="901"/>
    <cellStyle name="Énfasis3 2 4" xfId="902"/>
    <cellStyle name="Énfasis3 2 5" xfId="903"/>
    <cellStyle name="Énfasis3 2 6" xfId="904"/>
    <cellStyle name="Énfasis3 2 7" xfId="905"/>
    <cellStyle name="Énfasis3 2 8" xfId="906"/>
    <cellStyle name="Énfasis3 2 9" xfId="907"/>
    <cellStyle name="Énfasis3 3" xfId="908"/>
    <cellStyle name="Énfasis3 4" xfId="909"/>
    <cellStyle name="Énfasis3 5" xfId="910"/>
    <cellStyle name="Énfasis3 6" xfId="911"/>
    <cellStyle name="Énfasis3 7" xfId="912"/>
    <cellStyle name="Énfasis3 8" xfId="913"/>
    <cellStyle name="Énfasis3 9" xfId="914"/>
    <cellStyle name="Énfasis4 10" xfId="915"/>
    <cellStyle name="Énfasis4 11" xfId="916"/>
    <cellStyle name="Énfasis4 12" xfId="917"/>
    <cellStyle name="Énfasis4 13" xfId="918"/>
    <cellStyle name="Énfasis4 14" xfId="919"/>
    <cellStyle name="Énfasis4 15" xfId="920"/>
    <cellStyle name="Énfasis4 16" xfId="921"/>
    <cellStyle name="Énfasis4 17" xfId="922"/>
    <cellStyle name="Énfasis4 2" xfId="923"/>
    <cellStyle name="Énfasis4 2 2" xfId="924"/>
    <cellStyle name="Énfasis4 2 3" xfId="925"/>
    <cellStyle name="Énfasis4 2 4" xfId="926"/>
    <cellStyle name="Énfasis4 2 5" xfId="927"/>
    <cellStyle name="Énfasis4 2 6" xfId="928"/>
    <cellStyle name="Énfasis4 2 7" xfId="929"/>
    <cellStyle name="Énfasis4 2 8" xfId="930"/>
    <cellStyle name="Énfasis4 2 9" xfId="931"/>
    <cellStyle name="Énfasis4 3" xfId="932"/>
    <cellStyle name="Énfasis4 4" xfId="933"/>
    <cellStyle name="Énfasis4 5" xfId="934"/>
    <cellStyle name="Énfasis4 6" xfId="935"/>
    <cellStyle name="Énfasis4 7" xfId="936"/>
    <cellStyle name="Énfasis4 8" xfId="937"/>
    <cellStyle name="Énfasis4 9" xfId="938"/>
    <cellStyle name="Énfasis5 10" xfId="939"/>
    <cellStyle name="Énfasis5 11" xfId="940"/>
    <cellStyle name="Énfasis5 12" xfId="941"/>
    <cellStyle name="Énfasis5 13" xfId="942"/>
    <cellStyle name="Énfasis5 14" xfId="943"/>
    <cellStyle name="Énfasis5 15" xfId="944"/>
    <cellStyle name="Énfasis5 16" xfId="945"/>
    <cellStyle name="Énfasis5 17" xfId="946"/>
    <cellStyle name="Énfasis5 2" xfId="947"/>
    <cellStyle name="Énfasis5 2 2" xfId="948"/>
    <cellStyle name="Énfasis5 2 3" xfId="949"/>
    <cellStyle name="Énfasis5 2 4" xfId="950"/>
    <cellStyle name="Énfasis5 2 5" xfId="951"/>
    <cellStyle name="Énfasis5 2 6" xfId="952"/>
    <cellStyle name="Énfasis5 2 7" xfId="953"/>
    <cellStyle name="Énfasis5 2 8" xfId="954"/>
    <cellStyle name="Énfasis5 2 9" xfId="955"/>
    <cellStyle name="Énfasis5 3" xfId="956"/>
    <cellStyle name="Énfasis5 4" xfId="957"/>
    <cellStyle name="Énfasis5 5" xfId="958"/>
    <cellStyle name="Énfasis5 6" xfId="959"/>
    <cellStyle name="Énfasis5 7" xfId="960"/>
    <cellStyle name="Énfasis5 8" xfId="961"/>
    <cellStyle name="Énfasis5 9" xfId="962"/>
    <cellStyle name="Énfasis6 10" xfId="963"/>
    <cellStyle name="Énfasis6 11" xfId="964"/>
    <cellStyle name="Énfasis6 12" xfId="965"/>
    <cellStyle name="Énfasis6 13" xfId="966"/>
    <cellStyle name="Énfasis6 14" xfId="967"/>
    <cellStyle name="Énfasis6 15" xfId="968"/>
    <cellStyle name="Énfasis6 16" xfId="969"/>
    <cellStyle name="Énfasis6 17" xfId="970"/>
    <cellStyle name="Énfasis6 2" xfId="971"/>
    <cellStyle name="Énfasis6 2 2" xfId="972"/>
    <cellStyle name="Énfasis6 2 3" xfId="973"/>
    <cellStyle name="Énfasis6 2 4" xfId="974"/>
    <cellStyle name="Énfasis6 2 5" xfId="975"/>
    <cellStyle name="Énfasis6 2 6" xfId="976"/>
    <cellStyle name="Énfasis6 2 7" xfId="977"/>
    <cellStyle name="Énfasis6 2 8" xfId="978"/>
    <cellStyle name="Énfasis6 2 9" xfId="979"/>
    <cellStyle name="Énfasis6 3" xfId="980"/>
    <cellStyle name="Énfasis6 4" xfId="981"/>
    <cellStyle name="Énfasis6 5" xfId="982"/>
    <cellStyle name="Énfasis6 6" xfId="983"/>
    <cellStyle name="Énfasis6 7" xfId="984"/>
    <cellStyle name="Énfasis6 8" xfId="985"/>
    <cellStyle name="Énfasis6 9" xfId="986"/>
    <cellStyle name="Entrada 10" xfId="987"/>
    <cellStyle name="Entrada 11" xfId="988"/>
    <cellStyle name="Entrada 12" xfId="989"/>
    <cellStyle name="Entrada 13" xfId="990"/>
    <cellStyle name="Entrada 14" xfId="991"/>
    <cellStyle name="Entrada 15" xfId="992"/>
    <cellStyle name="Entrada 16" xfId="993"/>
    <cellStyle name="Entrada 17" xfId="994"/>
    <cellStyle name="Entrada 2" xfId="995"/>
    <cellStyle name="Entrada 2 2" xfId="996"/>
    <cellStyle name="Entrada 2 3" xfId="997"/>
    <cellStyle name="Entrada 2 4" xfId="998"/>
    <cellStyle name="Entrada 2 5" xfId="999"/>
    <cellStyle name="Entrada 2 6" xfId="1000"/>
    <cellStyle name="Entrada 2 7" xfId="1001"/>
    <cellStyle name="Entrada 2 8" xfId="1002"/>
    <cellStyle name="Entrada 2 9" xfId="1003"/>
    <cellStyle name="Entrada 3" xfId="1004"/>
    <cellStyle name="Entrada 4" xfId="1005"/>
    <cellStyle name="Entrada 5" xfId="1006"/>
    <cellStyle name="Entrada 6" xfId="1007"/>
    <cellStyle name="Entrada 7" xfId="1008"/>
    <cellStyle name="Entrada 8" xfId="1009"/>
    <cellStyle name="Entrada 9" xfId="1010"/>
    <cellStyle name="Euro" xfId="1011"/>
    <cellStyle name="Fecha" xfId="1012"/>
    <cellStyle name="Fecha 2" xfId="1013"/>
    <cellStyle name="Fecha 2 2" xfId="1014"/>
    <cellStyle name="Fecha 3" xfId="1015"/>
    <cellStyle name="Fecha 3 2" xfId="1016"/>
    <cellStyle name="Fecha 4" xfId="1017"/>
    <cellStyle name="Fecha 4 2" xfId="1018"/>
    <cellStyle name="Fijo" xfId="1019"/>
    <cellStyle name="Fijo 2" xfId="1020"/>
    <cellStyle name="Fijo 2 2" xfId="1021"/>
    <cellStyle name="Fijo 3" xfId="1022"/>
    <cellStyle name="Fijo 3 2" xfId="1023"/>
    <cellStyle name="Fijo 4" xfId="1024"/>
    <cellStyle name="Fijo 4 2" xfId="1025"/>
    <cellStyle name="Hipervínculo" xfId="1026" builtinId="8"/>
    <cellStyle name="Incorrecto 10" xfId="1027"/>
    <cellStyle name="Incorrecto 11" xfId="1028"/>
    <cellStyle name="Incorrecto 12" xfId="1029"/>
    <cellStyle name="Incorrecto 13" xfId="1030"/>
    <cellStyle name="Incorrecto 14" xfId="1031"/>
    <cellStyle name="Incorrecto 15" xfId="1032"/>
    <cellStyle name="Incorrecto 16" xfId="1033"/>
    <cellStyle name="Incorrecto 17" xfId="1034"/>
    <cellStyle name="Incorrecto 2" xfId="1035"/>
    <cellStyle name="Incorrecto 2 2" xfId="1036"/>
    <cellStyle name="Incorrecto 2 3" xfId="1037"/>
    <cellStyle name="Incorrecto 2 4" xfId="1038"/>
    <cellStyle name="Incorrecto 2 5" xfId="1039"/>
    <cellStyle name="Incorrecto 2 6" xfId="1040"/>
    <cellStyle name="Incorrecto 2 7" xfId="1041"/>
    <cellStyle name="Incorrecto 2 8" xfId="1042"/>
    <cellStyle name="Incorrecto 2 9" xfId="1043"/>
    <cellStyle name="Incorrecto 3" xfId="1044"/>
    <cellStyle name="Incorrecto 4" xfId="1045"/>
    <cellStyle name="Incorrecto 5" xfId="1046"/>
    <cellStyle name="Incorrecto 6" xfId="1047"/>
    <cellStyle name="Incorrecto 7" xfId="1048"/>
    <cellStyle name="Incorrecto 8" xfId="1049"/>
    <cellStyle name="Incorrecto 9" xfId="1050"/>
    <cellStyle name="Millares 2" xfId="1051"/>
    <cellStyle name="Millares 2 2" xfId="1052"/>
    <cellStyle name="mio" xfId="1053"/>
    <cellStyle name="Monetario" xfId="1054"/>
    <cellStyle name="Monetario 2" xfId="1055"/>
    <cellStyle name="Monetario 2 2" xfId="1056"/>
    <cellStyle name="Monetario 3" xfId="1057"/>
    <cellStyle name="Monetario 3 2" xfId="1058"/>
    <cellStyle name="Monetario 4" xfId="1059"/>
    <cellStyle name="Monetario 4 2" xfId="1060"/>
    <cellStyle name="Monetario0" xfId="1061"/>
    <cellStyle name="Monetario0 2" xfId="1062"/>
    <cellStyle name="Monetario0 2 2" xfId="1063"/>
    <cellStyle name="Monetario0 3" xfId="1064"/>
    <cellStyle name="Monetario0 3 2" xfId="1065"/>
    <cellStyle name="Monetario0 4" xfId="1066"/>
    <cellStyle name="Monetario0 4 2" xfId="1067"/>
    <cellStyle name="Neutral 10" xfId="1068"/>
    <cellStyle name="Neutral 11" xfId="1069"/>
    <cellStyle name="Neutral 12" xfId="1070"/>
    <cellStyle name="Neutral 13" xfId="1071"/>
    <cellStyle name="Neutral 14" xfId="1072"/>
    <cellStyle name="Neutral 15" xfId="1073"/>
    <cellStyle name="Neutral 16" xfId="1074"/>
    <cellStyle name="Neutral 17" xfId="1075"/>
    <cellStyle name="Neutral 2" xfId="1076"/>
    <cellStyle name="Neutral 2 2" xfId="1077"/>
    <cellStyle name="Neutral 2 3" xfId="1078"/>
    <cellStyle name="Neutral 2 4" xfId="1079"/>
    <cellStyle name="Neutral 2 5" xfId="1080"/>
    <cellStyle name="Neutral 2 6" xfId="1081"/>
    <cellStyle name="Neutral 2 7" xfId="1082"/>
    <cellStyle name="Neutral 2 8" xfId="1083"/>
    <cellStyle name="Neutral 2 9" xfId="1084"/>
    <cellStyle name="Neutral 3" xfId="1085"/>
    <cellStyle name="Neutral 4" xfId="1086"/>
    <cellStyle name="Neutral 5" xfId="1087"/>
    <cellStyle name="Neutral 6" xfId="1088"/>
    <cellStyle name="Neutral 7" xfId="1089"/>
    <cellStyle name="Neutral 8" xfId="1090"/>
    <cellStyle name="Neutral 9" xfId="1091"/>
    <cellStyle name="Normal" xfId="0" builtinId="0"/>
    <cellStyle name="Normal 10" xfId="1092"/>
    <cellStyle name="Normal 10 2" xfId="1093"/>
    <cellStyle name="Normal 11" xfId="1094"/>
    <cellStyle name="Normal 11 2" xfId="1095"/>
    <cellStyle name="Normal 11 2 2" xfId="1096"/>
    <cellStyle name="Normal 11 2 2 4" xfId="1434"/>
    <cellStyle name="Normal 12 2" xfId="1097"/>
    <cellStyle name="Normal 12 2 2" xfId="1098"/>
    <cellStyle name="Normal 13" xfId="1099"/>
    <cellStyle name="Normal 13 2" xfId="1100"/>
    <cellStyle name="Normal 14" xfId="1101"/>
    <cellStyle name="Normal 14 2" xfId="1102"/>
    <cellStyle name="Normal 15" xfId="1103"/>
    <cellStyle name="Normal 15 2" xfId="1104"/>
    <cellStyle name="Normal 2" xfId="1105"/>
    <cellStyle name="Normal 2 10" xfId="1106"/>
    <cellStyle name="Normal 2 2" xfId="1107"/>
    <cellStyle name="Normal 2 2 2" xfId="1108"/>
    <cellStyle name="Normal 2 3" xfId="1109"/>
    <cellStyle name="Normal 2 3 2" xfId="1110"/>
    <cellStyle name="Normal 2 4" xfId="1111"/>
    <cellStyle name="Normal 2 4 2" xfId="1112"/>
    <cellStyle name="Normal 2 5" xfId="1113"/>
    <cellStyle name="Normal 2 5 2" xfId="1114"/>
    <cellStyle name="Normal 2 6" xfId="1115"/>
    <cellStyle name="Normal 2 6 2" xfId="1116"/>
    <cellStyle name="Normal 2 7" xfId="1117"/>
    <cellStyle name="Normal 2 7 2" xfId="1118"/>
    <cellStyle name="Normal 2 8" xfId="1119"/>
    <cellStyle name="Normal 2 8 2" xfId="1120"/>
    <cellStyle name="Normal 2 9" xfId="1121"/>
    <cellStyle name="Normal 2 9 2" xfId="1122"/>
    <cellStyle name="Normal 2_Universidades BD2011 con anotaciones" xfId="1123"/>
    <cellStyle name="Normal 3" xfId="1124"/>
    <cellStyle name="Normal 3 2" xfId="1125"/>
    <cellStyle name="Normal 3 2 2" xfId="1126"/>
    <cellStyle name="Normal 3 3" xfId="1127"/>
    <cellStyle name="Normal 3 3 2" xfId="1128"/>
    <cellStyle name="Normal 3 4" xfId="1129"/>
    <cellStyle name="Normal 3 4 2" xfId="1130"/>
    <cellStyle name="Normal 3 5" xfId="1131"/>
    <cellStyle name="Normal 4" xfId="1132"/>
    <cellStyle name="Normal 4 2" xfId="1133"/>
    <cellStyle name="Normal 4 2 2" xfId="1134"/>
    <cellStyle name="Normal 5" xfId="1135"/>
    <cellStyle name="Normal 5 2" xfId="1136"/>
    <cellStyle name="Normal 6" xfId="1137"/>
    <cellStyle name="Normal 6 2" xfId="1138"/>
    <cellStyle name="Normal 7" xfId="1139"/>
    <cellStyle name="Normal 7 2" xfId="1140"/>
    <cellStyle name="Normal 8" xfId="1141"/>
    <cellStyle name="Normal 8 2" xfId="1142"/>
    <cellStyle name="Normal 9" xfId="1143"/>
    <cellStyle name="Normal 9 2" xfId="1144"/>
    <cellStyle name="Notas 10" xfId="1145"/>
    <cellStyle name="Notas 10 2" xfId="1146"/>
    <cellStyle name="Notas 11" xfId="1147"/>
    <cellStyle name="Notas 11 2" xfId="1148"/>
    <cellStyle name="Notas 12" xfId="1149"/>
    <cellStyle name="Notas 12 2" xfId="1150"/>
    <cellStyle name="Notas 13" xfId="1151"/>
    <cellStyle name="Notas 13 2" xfId="1152"/>
    <cellStyle name="Notas 14" xfId="1153"/>
    <cellStyle name="Notas 14 2" xfId="1154"/>
    <cellStyle name="Notas 15" xfId="1155"/>
    <cellStyle name="Notas 15 2" xfId="1156"/>
    <cellStyle name="Notas 16" xfId="1157"/>
    <cellStyle name="Notas 16 2" xfId="1158"/>
    <cellStyle name="Notas 17" xfId="1159"/>
    <cellStyle name="Notas 17 2" xfId="1160"/>
    <cellStyle name="Notas 2" xfId="1161"/>
    <cellStyle name="Notas 2 10" xfId="1162"/>
    <cellStyle name="Notas 2 2" xfId="1163"/>
    <cellStyle name="Notas 2 2 2" xfId="1164"/>
    <cellStyle name="Notas 2 3" xfId="1165"/>
    <cellStyle name="Notas 2 3 2" xfId="1166"/>
    <cellStyle name="Notas 2 4" xfId="1167"/>
    <cellStyle name="Notas 2 4 2" xfId="1168"/>
    <cellStyle name="Notas 2 5" xfId="1169"/>
    <cellStyle name="Notas 2 5 2" xfId="1170"/>
    <cellStyle name="Notas 2 6" xfId="1171"/>
    <cellStyle name="Notas 2 6 2" xfId="1172"/>
    <cellStyle name="Notas 2 7" xfId="1173"/>
    <cellStyle name="Notas 2 7 2" xfId="1174"/>
    <cellStyle name="Notas 2 8" xfId="1175"/>
    <cellStyle name="Notas 2 8 2" xfId="1176"/>
    <cellStyle name="Notas 2 9" xfId="1177"/>
    <cellStyle name="Notas 2 9 2" xfId="1178"/>
    <cellStyle name="Notas 3" xfId="1179"/>
    <cellStyle name="Notas 3 2" xfId="1180"/>
    <cellStyle name="Notas 4" xfId="1181"/>
    <cellStyle name="Notas 4 2" xfId="1182"/>
    <cellStyle name="Notas 5" xfId="1183"/>
    <cellStyle name="Notas 5 2" xfId="1184"/>
    <cellStyle name="Notas 6" xfId="1185"/>
    <cellStyle name="Notas 6 2" xfId="1186"/>
    <cellStyle name="Notas 7" xfId="1187"/>
    <cellStyle name="Notas 7 2" xfId="1188"/>
    <cellStyle name="Notas 8" xfId="1189"/>
    <cellStyle name="Notas 8 2" xfId="1190"/>
    <cellStyle name="Notas 9" xfId="1191"/>
    <cellStyle name="Notas 9 2" xfId="1192"/>
    <cellStyle name="Pato" xfId="1193"/>
    <cellStyle name="Porcentaje 2" xfId="1194"/>
    <cellStyle name="Porcentaje 2 2" xfId="1195"/>
    <cellStyle name="Porcentaje 3" xfId="1196"/>
    <cellStyle name="Porcentaje 3 2" xfId="1197"/>
    <cellStyle name="Porcentaje 4" xfId="1198"/>
    <cellStyle name="Porcentaje 4 2" xfId="1199"/>
    <cellStyle name="Punto" xfId="1200"/>
    <cellStyle name="Punto 2" xfId="1201"/>
    <cellStyle name="Punto 2 2" xfId="1202"/>
    <cellStyle name="Punto 3" xfId="1203"/>
    <cellStyle name="Punto 3 2" xfId="1204"/>
    <cellStyle name="Punto 4" xfId="1205"/>
    <cellStyle name="Punto 4 2" xfId="1206"/>
    <cellStyle name="Punto0" xfId="1207"/>
    <cellStyle name="Punto0 2" xfId="1208"/>
    <cellStyle name="Punto0 2 2" xfId="1209"/>
    <cellStyle name="Punto0 3" xfId="1210"/>
    <cellStyle name="Punto0 3 2" xfId="1211"/>
    <cellStyle name="Punto0 4" xfId="1212"/>
    <cellStyle name="Punto0 4 2" xfId="1213"/>
    <cellStyle name="Salida 10" xfId="1214"/>
    <cellStyle name="Salida 11" xfId="1215"/>
    <cellStyle name="Salida 12" xfId="1216"/>
    <cellStyle name="Salida 13" xfId="1217"/>
    <cellStyle name="Salida 14" xfId="1218"/>
    <cellStyle name="Salida 15" xfId="1219"/>
    <cellStyle name="Salida 16" xfId="1220"/>
    <cellStyle name="Salida 17" xfId="1221"/>
    <cellStyle name="Salida 2" xfId="1222"/>
    <cellStyle name="Salida 2 2" xfId="1223"/>
    <cellStyle name="Salida 2 3" xfId="1224"/>
    <cellStyle name="Salida 2 4" xfId="1225"/>
    <cellStyle name="Salida 2 5" xfId="1226"/>
    <cellStyle name="Salida 2 6" xfId="1227"/>
    <cellStyle name="Salida 2 7" xfId="1228"/>
    <cellStyle name="Salida 2 8" xfId="1229"/>
    <cellStyle name="Salida 2 9" xfId="1230"/>
    <cellStyle name="Salida 3" xfId="1231"/>
    <cellStyle name="Salida 4" xfId="1232"/>
    <cellStyle name="Salida 5" xfId="1233"/>
    <cellStyle name="Salida 6" xfId="1234"/>
    <cellStyle name="Salida 7" xfId="1235"/>
    <cellStyle name="Salida 8" xfId="1236"/>
    <cellStyle name="Salida 9" xfId="1237"/>
    <cellStyle name="tabla1" xfId="1238"/>
    <cellStyle name="tabla1 2" xfId="1239"/>
    <cellStyle name="tabla2" xfId="1240"/>
    <cellStyle name="tabla2 2" xfId="1241"/>
    <cellStyle name="Texto de advertencia 10" xfId="1242"/>
    <cellStyle name="Texto de advertencia 11" xfId="1243"/>
    <cellStyle name="Texto de advertencia 12" xfId="1244"/>
    <cellStyle name="Texto de advertencia 13" xfId="1245"/>
    <cellStyle name="Texto de advertencia 14" xfId="1246"/>
    <cellStyle name="Texto de advertencia 15" xfId="1247"/>
    <cellStyle name="Texto de advertencia 16" xfId="1248"/>
    <cellStyle name="Texto de advertencia 17" xfId="1249"/>
    <cellStyle name="Texto de advertencia 2" xfId="1250"/>
    <cellStyle name="Texto de advertencia 2 2" xfId="1251"/>
    <cellStyle name="Texto de advertencia 2 3" xfId="1252"/>
    <cellStyle name="Texto de advertencia 2 4" xfId="1253"/>
    <cellStyle name="Texto de advertencia 2 5" xfId="1254"/>
    <cellStyle name="Texto de advertencia 2 6" xfId="1255"/>
    <cellStyle name="Texto de advertencia 2 7" xfId="1256"/>
    <cellStyle name="Texto de advertencia 2 8" xfId="1257"/>
    <cellStyle name="Texto de advertencia 2 9" xfId="1258"/>
    <cellStyle name="Texto de advertencia 3" xfId="1259"/>
    <cellStyle name="Texto de advertencia 4" xfId="1260"/>
    <cellStyle name="Texto de advertencia 5" xfId="1261"/>
    <cellStyle name="Texto de advertencia 6" xfId="1262"/>
    <cellStyle name="Texto de advertencia 7" xfId="1263"/>
    <cellStyle name="Texto de advertencia 8" xfId="1264"/>
    <cellStyle name="Texto de advertencia 9" xfId="1265"/>
    <cellStyle name="Texto explicativo 10" xfId="1266"/>
    <cellStyle name="Texto explicativo 11" xfId="1267"/>
    <cellStyle name="Texto explicativo 12" xfId="1268"/>
    <cellStyle name="Texto explicativo 13" xfId="1269"/>
    <cellStyle name="Texto explicativo 14" xfId="1270"/>
    <cellStyle name="Texto explicativo 15" xfId="1271"/>
    <cellStyle name="Texto explicativo 16" xfId="1272"/>
    <cellStyle name="Texto explicativo 17" xfId="1273"/>
    <cellStyle name="Texto explicativo 2" xfId="1274"/>
    <cellStyle name="Texto explicativo 2 2" xfId="1275"/>
    <cellStyle name="Texto explicativo 2 3" xfId="1276"/>
    <cellStyle name="Texto explicativo 2 4" xfId="1277"/>
    <cellStyle name="Texto explicativo 2 5" xfId="1278"/>
    <cellStyle name="Texto explicativo 2 6" xfId="1279"/>
    <cellStyle name="Texto explicativo 2 7" xfId="1280"/>
    <cellStyle name="Texto explicativo 2 8" xfId="1281"/>
    <cellStyle name="Texto explicativo 2 9" xfId="1282"/>
    <cellStyle name="Texto explicativo 3" xfId="1283"/>
    <cellStyle name="Texto explicativo 4" xfId="1284"/>
    <cellStyle name="Texto explicativo 5" xfId="1285"/>
    <cellStyle name="Texto explicativo 6" xfId="1286"/>
    <cellStyle name="Texto explicativo 7" xfId="1287"/>
    <cellStyle name="Texto explicativo 8" xfId="1288"/>
    <cellStyle name="Texto explicativo 9" xfId="1289"/>
    <cellStyle name="Título 1 10" xfId="1290"/>
    <cellStyle name="Título 1 11" xfId="1291"/>
    <cellStyle name="Título 1 12" xfId="1292"/>
    <cellStyle name="Título 1 13" xfId="1293"/>
    <cellStyle name="Título 1 14" xfId="1294"/>
    <cellStyle name="Título 1 15" xfId="1295"/>
    <cellStyle name="Título 1 16" xfId="1296"/>
    <cellStyle name="Título 1 17" xfId="1297"/>
    <cellStyle name="Título 1 2" xfId="1298"/>
    <cellStyle name="Título 1 2 2" xfId="1299"/>
    <cellStyle name="Título 1 2 3" xfId="1300"/>
    <cellStyle name="Título 1 2 4" xfId="1301"/>
    <cellStyle name="Título 1 2 5" xfId="1302"/>
    <cellStyle name="Título 1 2 6" xfId="1303"/>
    <cellStyle name="Título 1 2 7" xfId="1304"/>
    <cellStyle name="Título 1 2 8" xfId="1305"/>
    <cellStyle name="Título 1 2 9" xfId="1306"/>
    <cellStyle name="Título 1 3" xfId="1307"/>
    <cellStyle name="Título 1 4" xfId="1308"/>
    <cellStyle name="Título 1 5" xfId="1309"/>
    <cellStyle name="Título 1 6" xfId="1310"/>
    <cellStyle name="Título 1 7" xfId="1311"/>
    <cellStyle name="Título 1 8" xfId="1312"/>
    <cellStyle name="Título 1 9" xfId="1313"/>
    <cellStyle name="Título 10" xfId="1314"/>
    <cellStyle name="Título 11" xfId="1315"/>
    <cellStyle name="Título 12" xfId="1316"/>
    <cellStyle name="Título 13" xfId="1317"/>
    <cellStyle name="Título 14" xfId="1318"/>
    <cellStyle name="Título 15" xfId="1319"/>
    <cellStyle name="Título 16" xfId="1320"/>
    <cellStyle name="Título 17" xfId="1321"/>
    <cellStyle name="Título 18" xfId="1322"/>
    <cellStyle name="Título 19" xfId="1323"/>
    <cellStyle name="Título 2 10" xfId="1324"/>
    <cellStyle name="Título 2 11" xfId="1325"/>
    <cellStyle name="Título 2 12" xfId="1326"/>
    <cellStyle name="Título 2 13" xfId="1327"/>
    <cellStyle name="Título 2 14" xfId="1328"/>
    <cellStyle name="Título 2 15" xfId="1329"/>
    <cellStyle name="Título 2 16" xfId="1330"/>
    <cellStyle name="Título 2 17" xfId="1331"/>
    <cellStyle name="Título 2 2" xfId="1332"/>
    <cellStyle name="Título 2 2 2" xfId="1333"/>
    <cellStyle name="Título 2 2 3" xfId="1334"/>
    <cellStyle name="Título 2 2 4" xfId="1335"/>
    <cellStyle name="Título 2 2 5" xfId="1336"/>
    <cellStyle name="Título 2 2 6" xfId="1337"/>
    <cellStyle name="Título 2 2 7" xfId="1338"/>
    <cellStyle name="Título 2 2 8" xfId="1339"/>
    <cellStyle name="Título 2 2 9" xfId="1340"/>
    <cellStyle name="Título 2 3" xfId="1341"/>
    <cellStyle name="Título 2 4" xfId="1342"/>
    <cellStyle name="Título 2 5" xfId="1343"/>
    <cellStyle name="Título 2 6" xfId="1344"/>
    <cellStyle name="Título 2 7" xfId="1345"/>
    <cellStyle name="Título 2 8" xfId="1346"/>
    <cellStyle name="Título 2 9" xfId="1347"/>
    <cellStyle name="Título 3 10" xfId="1348"/>
    <cellStyle name="Título 3 11" xfId="1349"/>
    <cellStyle name="Título 3 12" xfId="1350"/>
    <cellStyle name="Título 3 13" xfId="1351"/>
    <cellStyle name="Título 3 14" xfId="1352"/>
    <cellStyle name="Título 3 15" xfId="1353"/>
    <cellStyle name="Título 3 16" xfId="1354"/>
    <cellStyle name="Título 3 17" xfId="1355"/>
    <cellStyle name="Título 3 2" xfId="1356"/>
    <cellStyle name="Título 3 2 2" xfId="1357"/>
    <cellStyle name="Título 3 2 3" xfId="1358"/>
    <cellStyle name="Título 3 2 4" xfId="1359"/>
    <cellStyle name="Título 3 2 5" xfId="1360"/>
    <cellStyle name="Título 3 2 6" xfId="1361"/>
    <cellStyle name="Título 3 2 7" xfId="1362"/>
    <cellStyle name="Título 3 2 8" xfId="1363"/>
    <cellStyle name="Título 3 2 9" xfId="1364"/>
    <cellStyle name="Título 3 3" xfId="1365"/>
    <cellStyle name="Título 3 4" xfId="1366"/>
    <cellStyle name="Título 3 5" xfId="1367"/>
    <cellStyle name="Título 3 6" xfId="1368"/>
    <cellStyle name="Título 3 7" xfId="1369"/>
    <cellStyle name="Título 3 8" xfId="1370"/>
    <cellStyle name="Título 3 9" xfId="1371"/>
    <cellStyle name="Título 4" xfId="1372"/>
    <cellStyle name="Título 4 2" xfId="1373"/>
    <cellStyle name="Título 4 3" xfId="1374"/>
    <cellStyle name="Título 4 4" xfId="1375"/>
    <cellStyle name="Título 4 5" xfId="1376"/>
    <cellStyle name="Título 4 6" xfId="1377"/>
    <cellStyle name="Título 4 7" xfId="1378"/>
    <cellStyle name="Título 4 8" xfId="1379"/>
    <cellStyle name="Título 4 9" xfId="1380"/>
    <cellStyle name="Título 5" xfId="1381"/>
    <cellStyle name="Título 6" xfId="1382"/>
    <cellStyle name="Título 7" xfId="1383"/>
    <cellStyle name="Título 8" xfId="1384"/>
    <cellStyle name="Título 9" xfId="1385"/>
    <cellStyle name="Total 10" xfId="1386"/>
    <cellStyle name="Total 10 2" xfId="1387"/>
    <cellStyle name="Total 11" xfId="1388"/>
    <cellStyle name="Total 11 2" xfId="1389"/>
    <cellStyle name="Total 12" xfId="1390"/>
    <cellStyle name="Total 12 2" xfId="1391"/>
    <cellStyle name="Total 13" xfId="1392"/>
    <cellStyle name="Total 13 2" xfId="1393"/>
    <cellStyle name="Total 14" xfId="1394"/>
    <cellStyle name="Total 14 2" xfId="1395"/>
    <cellStyle name="Total 15" xfId="1396"/>
    <cellStyle name="Total 15 2" xfId="1397"/>
    <cellStyle name="Total 16" xfId="1398"/>
    <cellStyle name="Total 16 2" xfId="1399"/>
    <cellStyle name="Total 17" xfId="1400"/>
    <cellStyle name="Total 17 2" xfId="1401"/>
    <cellStyle name="Total 2" xfId="1402"/>
    <cellStyle name="Total 2 10" xfId="1403"/>
    <cellStyle name="Total 2 2" xfId="1404"/>
    <cellStyle name="Total 2 2 2" xfId="1405"/>
    <cellStyle name="Total 2 3" xfId="1406"/>
    <cellStyle name="Total 2 3 2" xfId="1407"/>
    <cellStyle name="Total 2 4" xfId="1408"/>
    <cellStyle name="Total 2 4 2" xfId="1409"/>
    <cellStyle name="Total 2 5" xfId="1410"/>
    <cellStyle name="Total 2 5 2" xfId="1411"/>
    <cellStyle name="Total 2 6" xfId="1412"/>
    <cellStyle name="Total 2 6 2" xfId="1413"/>
    <cellStyle name="Total 2 7" xfId="1414"/>
    <cellStyle name="Total 2 7 2" xfId="1415"/>
    <cellStyle name="Total 2 8" xfId="1416"/>
    <cellStyle name="Total 2 8 2" xfId="1417"/>
    <cellStyle name="Total 2 9" xfId="1418"/>
    <cellStyle name="Total 2 9 2" xfId="1419"/>
    <cellStyle name="Total 3" xfId="1420"/>
    <cellStyle name="Total 3 2" xfId="1421"/>
    <cellStyle name="Total 4" xfId="1422"/>
    <cellStyle name="Total 4 2" xfId="1423"/>
    <cellStyle name="Total 5" xfId="1424"/>
    <cellStyle name="Total 5 2" xfId="1425"/>
    <cellStyle name="Total 6" xfId="1426"/>
    <cellStyle name="Total 6 2" xfId="1427"/>
    <cellStyle name="Total 7" xfId="1428"/>
    <cellStyle name="Total 7 2" xfId="1429"/>
    <cellStyle name="Total 8" xfId="1430"/>
    <cellStyle name="Total 8 2" xfId="1431"/>
    <cellStyle name="Total 9" xfId="1432"/>
    <cellStyle name="Total 9 2" xfId="143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tabSelected="1" workbookViewId="0">
      <selection sqref="A1:M1"/>
    </sheetView>
  </sheetViews>
  <sheetFormatPr baseColWidth="10" defaultRowHeight="13.2" x14ac:dyDescent="0.25"/>
  <sheetData>
    <row r="1" spans="1:13" ht="12.75" customHeight="1" x14ac:dyDescent="0.25">
      <c r="A1" s="76" t="s">
        <v>118</v>
      </c>
      <c r="B1" s="76"/>
      <c r="C1" s="76"/>
      <c r="D1" s="76"/>
      <c r="E1" s="76"/>
      <c r="F1" s="76"/>
      <c r="G1" s="76"/>
      <c r="H1" s="76"/>
      <c r="I1" s="76"/>
      <c r="J1" s="76"/>
      <c r="K1" s="76"/>
      <c r="L1" s="76"/>
      <c r="M1" s="76"/>
    </row>
    <row r="2" spans="1:13" ht="12.75" customHeight="1" x14ac:dyDescent="0.25">
      <c r="A2" s="68">
        <v>2024</v>
      </c>
      <c r="B2" s="64"/>
      <c r="C2" s="64"/>
      <c r="D2" s="64"/>
      <c r="E2" s="64"/>
      <c r="F2" s="64"/>
      <c r="G2" s="64"/>
      <c r="H2" s="64"/>
      <c r="I2" s="64"/>
      <c r="J2" s="64"/>
      <c r="K2" s="64"/>
      <c r="L2" s="64"/>
      <c r="M2" s="64"/>
    </row>
    <row r="3" spans="1:13" ht="12.75" customHeight="1" x14ac:dyDescent="0.25">
      <c r="A3" s="68">
        <v>2023</v>
      </c>
      <c r="B3" s="64"/>
      <c r="C3" s="64"/>
      <c r="D3" s="64"/>
      <c r="E3" s="64"/>
      <c r="F3" s="64"/>
      <c r="G3" s="64"/>
      <c r="H3" s="64"/>
      <c r="I3" s="64"/>
      <c r="J3" s="64"/>
      <c r="K3" s="64"/>
      <c r="L3" s="64"/>
      <c r="M3" s="64"/>
    </row>
    <row r="4" spans="1:13" ht="12.75" customHeight="1" x14ac:dyDescent="0.25">
      <c r="A4" s="67">
        <v>2022</v>
      </c>
      <c r="B4" s="64"/>
      <c r="C4" s="64"/>
      <c r="D4" s="64"/>
      <c r="E4" s="64"/>
      <c r="F4" s="64"/>
      <c r="G4" s="64"/>
      <c r="H4" s="64"/>
      <c r="I4" s="64"/>
      <c r="J4" s="64"/>
      <c r="K4" s="64"/>
      <c r="L4" s="64"/>
      <c r="M4" s="64"/>
    </row>
    <row r="5" spans="1:13" ht="12.75" customHeight="1" x14ac:dyDescent="0.3">
      <c r="A5" s="53">
        <v>2021</v>
      </c>
      <c r="B5" s="64"/>
      <c r="C5" s="64"/>
      <c r="D5" s="64"/>
      <c r="E5" s="64"/>
      <c r="F5" s="64"/>
      <c r="G5" s="64"/>
      <c r="H5" s="64"/>
      <c r="I5" s="64"/>
      <c r="J5" s="64"/>
      <c r="K5" s="64"/>
      <c r="L5" s="64"/>
      <c r="M5" s="64"/>
    </row>
    <row r="6" spans="1:13" ht="12.75" customHeight="1" x14ac:dyDescent="0.3">
      <c r="A6" s="53">
        <v>2020</v>
      </c>
      <c r="B6" s="56"/>
      <c r="C6" s="56"/>
      <c r="D6" s="56"/>
      <c r="E6" s="56"/>
      <c r="F6" s="56"/>
      <c r="G6" s="56"/>
      <c r="H6" s="56"/>
      <c r="I6" s="56"/>
      <c r="J6" s="56"/>
      <c r="K6" s="56"/>
    </row>
    <row r="7" spans="1:13" ht="12.75" customHeight="1" x14ac:dyDescent="0.3">
      <c r="A7" s="53">
        <v>2019</v>
      </c>
      <c r="B7" s="56"/>
      <c r="C7" s="56"/>
      <c r="D7" s="56"/>
      <c r="E7" s="56"/>
      <c r="F7" s="56"/>
      <c r="G7" s="56"/>
      <c r="H7" s="56"/>
      <c r="I7" s="56"/>
      <c r="J7" s="56"/>
      <c r="K7" s="56"/>
    </row>
    <row r="8" spans="1:13" ht="12.75" customHeight="1" x14ac:dyDescent="0.3">
      <c r="A8" s="53">
        <v>2018</v>
      </c>
      <c r="B8" s="56"/>
      <c r="C8" s="56"/>
      <c r="D8" s="56"/>
      <c r="E8" s="56"/>
      <c r="F8" s="56"/>
      <c r="G8" s="56"/>
      <c r="H8" s="56"/>
      <c r="I8" s="56"/>
      <c r="J8" s="56"/>
      <c r="K8" s="56"/>
    </row>
    <row r="9" spans="1:13" ht="12.75" customHeight="1" x14ac:dyDescent="0.3">
      <c r="A9" s="53">
        <v>2017</v>
      </c>
      <c r="B9" s="56"/>
      <c r="C9" s="56"/>
      <c r="D9" s="56"/>
      <c r="E9" s="56"/>
      <c r="F9" s="56"/>
      <c r="G9" s="56"/>
      <c r="H9" s="56"/>
      <c r="I9" s="56"/>
      <c r="J9" s="56"/>
      <c r="K9" s="56"/>
    </row>
    <row r="10" spans="1:13" ht="14.4" x14ac:dyDescent="0.3">
      <c r="A10" s="53">
        <v>2016</v>
      </c>
    </row>
    <row r="11" spans="1:13" ht="14.4" x14ac:dyDescent="0.3">
      <c r="A11" s="53">
        <v>2015</v>
      </c>
    </row>
    <row r="12" spans="1:13" ht="14.4" x14ac:dyDescent="0.3">
      <c r="A12" s="53">
        <v>2014</v>
      </c>
    </row>
    <row r="13" spans="1:13" ht="14.4" x14ac:dyDescent="0.3">
      <c r="A13" s="53">
        <v>2013</v>
      </c>
    </row>
    <row r="14" spans="1:13" ht="14.4" x14ac:dyDescent="0.3">
      <c r="A14" s="53">
        <v>2012</v>
      </c>
    </row>
    <row r="15" spans="1:13" ht="14.4" x14ac:dyDescent="0.3">
      <c r="A15" s="53">
        <v>2011</v>
      </c>
    </row>
    <row r="16" spans="1:13" ht="14.4" x14ac:dyDescent="0.3">
      <c r="A16" s="53">
        <v>2010</v>
      </c>
    </row>
    <row r="17" spans="1:1" ht="14.4" x14ac:dyDescent="0.3">
      <c r="A17" s="53">
        <v>2009</v>
      </c>
    </row>
    <row r="18" spans="1:1" ht="14.4" x14ac:dyDescent="0.3">
      <c r="A18" s="53">
        <v>2008</v>
      </c>
    </row>
    <row r="19" spans="1:1" ht="14.4" x14ac:dyDescent="0.3">
      <c r="A19" s="53">
        <v>2007</v>
      </c>
    </row>
    <row r="20" spans="1:1" ht="14.4" x14ac:dyDescent="0.3">
      <c r="A20" s="53">
        <v>2006</v>
      </c>
    </row>
    <row r="21" spans="1:1" ht="14.4" x14ac:dyDescent="0.3">
      <c r="A21" s="53">
        <v>2005</v>
      </c>
    </row>
    <row r="22" spans="1:1" ht="14.4" x14ac:dyDescent="0.3">
      <c r="A22" s="53">
        <v>2004</v>
      </c>
    </row>
    <row r="23" spans="1:1" ht="14.4" x14ac:dyDescent="0.3">
      <c r="A23" s="53">
        <v>2003</v>
      </c>
    </row>
  </sheetData>
  <mergeCells count="1">
    <mergeCell ref="A1:M1"/>
  </mergeCells>
  <hyperlinks>
    <hyperlink ref="A10" location="'2016'!A1" display="'2016'!A1"/>
    <hyperlink ref="A11" location="'2015'!A1" display="'2015'!A1"/>
    <hyperlink ref="A12" location="'2014'!A1" display="'2014'!A1"/>
    <hyperlink ref="A13" location="'2013'!A1" display="'2013'!A1"/>
    <hyperlink ref="A14" location="'2012'!A1" display="'2012'!A1"/>
    <hyperlink ref="A15" location="'2011'!A1" display="'2011'!A1"/>
    <hyperlink ref="A16" location="'2010'!A1" display="'2010'!A1"/>
    <hyperlink ref="A17" location="'2009'!A1" display="'2009'!A1"/>
    <hyperlink ref="A18" location="'2008'!A1" display="'2008'!A1"/>
    <hyperlink ref="A19" location="'2007'!A1" display="'2007'!A1"/>
    <hyperlink ref="A20" location="'2006'!A1" display="'2006'!A1"/>
    <hyperlink ref="A21" location="'2005'!A1" display="'2005'!A1"/>
    <hyperlink ref="A22" location="'2004'!A1" display="'2004'!A1"/>
    <hyperlink ref="A23" location="'2003'!A1" display="'2003'!A1"/>
    <hyperlink ref="A9" location="'2017'!A1" display="'2017'!A1"/>
    <hyperlink ref="A8" location="'2018'!A1" display="'2018'!A1"/>
    <hyperlink ref="A7" location="'2019'!A1" display="'2019'!A1"/>
    <hyperlink ref="A6" location="'2020'!A1" display="'2020'!A1"/>
    <hyperlink ref="A5" location="'2021'!A1" display="'2021'!A1"/>
    <hyperlink ref="A4" location="'2022'!A1" display="'2022'!A1"/>
    <hyperlink ref="A3" location="'2023'!A1" display="'2023'!A1"/>
    <hyperlink ref="A2" location="'2024'!A1" display="'2024'!A1"/>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zoomScaleNormal="100" zoomScaleSheetLayoutView="120" workbookViewId="0">
      <selection sqref="A1:J1"/>
    </sheetView>
  </sheetViews>
  <sheetFormatPr baseColWidth="10" defaultColWidth="11.44140625" defaultRowHeight="13.2" x14ac:dyDescent="0.25"/>
  <cols>
    <col min="1" max="1" width="17.109375" customWidth="1"/>
    <col min="2" max="10" width="12.109375" customWidth="1"/>
  </cols>
  <sheetData>
    <row r="1" spans="1:16" x14ac:dyDescent="0.25">
      <c r="A1" s="76" t="s">
        <v>17</v>
      </c>
      <c r="B1" s="78"/>
      <c r="C1" s="78"/>
      <c r="D1" s="78"/>
      <c r="E1" s="78"/>
      <c r="F1" s="78"/>
      <c r="G1" s="78"/>
      <c r="H1" s="78"/>
      <c r="I1" s="78"/>
      <c r="J1" s="78"/>
    </row>
    <row r="2" spans="1:16" ht="12.75" customHeight="1" x14ac:dyDescent="0.25">
      <c r="A2" s="79" t="s">
        <v>0</v>
      </c>
      <c r="B2" s="82" t="s">
        <v>1</v>
      </c>
      <c r="C2" s="85" t="s">
        <v>2</v>
      </c>
      <c r="D2" s="85"/>
      <c r="E2" s="85" t="s">
        <v>3</v>
      </c>
      <c r="F2" s="85"/>
      <c r="G2" s="85"/>
      <c r="H2" s="85"/>
      <c r="I2" s="85"/>
      <c r="J2" s="85"/>
    </row>
    <row r="3" spans="1:16" x14ac:dyDescent="0.25">
      <c r="A3" s="80"/>
      <c r="B3" s="83"/>
      <c r="C3" s="87" t="s">
        <v>4</v>
      </c>
      <c r="D3" s="87" t="s">
        <v>5</v>
      </c>
      <c r="E3" s="85" t="s">
        <v>6</v>
      </c>
      <c r="F3" s="85"/>
      <c r="G3" s="85"/>
      <c r="H3" s="89" t="s">
        <v>7</v>
      </c>
      <c r="I3" s="89"/>
      <c r="J3" s="89"/>
    </row>
    <row r="4" spans="1:16" x14ac:dyDescent="0.25">
      <c r="A4" s="81"/>
      <c r="B4" s="84"/>
      <c r="C4" s="88"/>
      <c r="D4" s="88"/>
      <c r="E4" s="2" t="s">
        <v>1</v>
      </c>
      <c r="F4" s="1" t="s">
        <v>4</v>
      </c>
      <c r="G4" s="1" t="s">
        <v>5</v>
      </c>
      <c r="H4" s="2" t="s">
        <v>1</v>
      </c>
      <c r="I4" s="1" t="s">
        <v>4</v>
      </c>
      <c r="J4" s="1" t="s">
        <v>5</v>
      </c>
      <c r="K4" s="3"/>
      <c r="L4" s="3"/>
    </row>
    <row r="5" spans="1:16" ht="12.75" customHeight="1" x14ac:dyDescent="0.25">
      <c r="A5" s="4" t="s">
        <v>1</v>
      </c>
      <c r="B5" s="14">
        <v>757139</v>
      </c>
      <c r="C5" s="14">
        <v>369965</v>
      </c>
      <c r="D5" s="14">
        <v>387174</v>
      </c>
      <c r="E5" s="14">
        <v>390424</v>
      </c>
      <c r="F5" s="14">
        <v>194020</v>
      </c>
      <c r="G5" s="14">
        <v>196404</v>
      </c>
      <c r="H5" s="14">
        <v>366715</v>
      </c>
      <c r="I5" s="14">
        <v>175945</v>
      </c>
      <c r="J5" s="14">
        <v>190770</v>
      </c>
      <c r="K5" s="5"/>
      <c r="L5" s="6"/>
      <c r="M5" s="6"/>
      <c r="N5" s="6"/>
      <c r="O5" s="6"/>
      <c r="P5" s="6"/>
    </row>
    <row r="6" spans="1:16" ht="12.75" customHeight="1" x14ac:dyDescent="0.25">
      <c r="A6" s="4" t="s">
        <v>8</v>
      </c>
      <c r="B6" s="14">
        <v>706249</v>
      </c>
      <c r="C6" s="14">
        <v>342911</v>
      </c>
      <c r="D6" s="14">
        <v>363338</v>
      </c>
      <c r="E6" s="14">
        <v>346538</v>
      </c>
      <c r="F6" s="14">
        <v>171148</v>
      </c>
      <c r="G6" s="14">
        <v>175390</v>
      </c>
      <c r="H6" s="14">
        <v>359711</v>
      </c>
      <c r="I6" s="14">
        <v>171763</v>
      </c>
      <c r="J6" s="14">
        <v>187948</v>
      </c>
      <c r="K6" s="5"/>
      <c r="L6" s="6"/>
      <c r="M6" s="6"/>
      <c r="N6" s="6"/>
      <c r="O6" s="6"/>
      <c r="P6" s="6"/>
    </row>
    <row r="7" spans="1:16" ht="12.75" customHeight="1" x14ac:dyDescent="0.25">
      <c r="A7" s="7" t="s">
        <v>9</v>
      </c>
      <c r="B7" s="14">
        <v>123627</v>
      </c>
      <c r="C7" s="15">
        <v>62754</v>
      </c>
      <c r="D7" s="15">
        <v>60873</v>
      </c>
      <c r="E7" s="14">
        <v>54325</v>
      </c>
      <c r="F7" s="15">
        <v>28013</v>
      </c>
      <c r="G7" s="15">
        <v>26312</v>
      </c>
      <c r="H7" s="14">
        <v>69302</v>
      </c>
      <c r="I7" s="15">
        <v>34741</v>
      </c>
      <c r="J7" s="15">
        <v>34561</v>
      </c>
      <c r="K7" s="5"/>
      <c r="L7" s="6"/>
      <c r="M7" s="6"/>
      <c r="N7" s="6"/>
      <c r="O7" s="6"/>
      <c r="P7" s="6"/>
    </row>
    <row r="8" spans="1:16" ht="12.75" customHeight="1" x14ac:dyDescent="0.25">
      <c r="A8" s="7" t="s">
        <v>10</v>
      </c>
      <c r="B8" s="14">
        <v>285102</v>
      </c>
      <c r="C8" s="15">
        <v>143629</v>
      </c>
      <c r="D8" s="15">
        <v>141473</v>
      </c>
      <c r="E8" s="14">
        <v>147555</v>
      </c>
      <c r="F8" s="15">
        <v>76181</v>
      </c>
      <c r="G8" s="15">
        <v>71374</v>
      </c>
      <c r="H8" s="14">
        <v>137547</v>
      </c>
      <c r="I8" s="15">
        <v>67448</v>
      </c>
      <c r="J8" s="15">
        <v>70099</v>
      </c>
      <c r="K8" s="5"/>
      <c r="L8" s="6"/>
      <c r="M8" s="6"/>
    </row>
    <row r="9" spans="1:16" ht="12.75" customHeight="1" x14ac:dyDescent="0.25">
      <c r="A9" s="8" t="s">
        <v>11</v>
      </c>
      <c r="B9" s="14">
        <v>191069</v>
      </c>
      <c r="C9" s="15">
        <v>97618</v>
      </c>
      <c r="D9" s="15">
        <v>93451</v>
      </c>
      <c r="E9" s="14">
        <v>96671</v>
      </c>
      <c r="F9" s="15">
        <v>52505</v>
      </c>
      <c r="G9" s="15">
        <v>44166</v>
      </c>
      <c r="H9" s="14">
        <v>94398</v>
      </c>
      <c r="I9" s="15">
        <v>45113</v>
      </c>
      <c r="J9" s="15">
        <v>49285</v>
      </c>
      <c r="K9" s="5"/>
      <c r="L9" s="6"/>
      <c r="M9" s="6"/>
    </row>
    <row r="10" spans="1:16" ht="12.75" customHeight="1" x14ac:dyDescent="0.25">
      <c r="A10" s="90" t="s">
        <v>12</v>
      </c>
      <c r="B10" s="91">
        <v>106451</v>
      </c>
      <c r="C10" s="92">
        <v>38910</v>
      </c>
      <c r="D10" s="92">
        <v>67541</v>
      </c>
      <c r="E10" s="91">
        <v>47987</v>
      </c>
      <c r="F10" s="92">
        <v>14449</v>
      </c>
      <c r="G10" s="92">
        <v>33538</v>
      </c>
      <c r="H10" s="91">
        <v>58464</v>
      </c>
      <c r="I10" s="92">
        <v>24461</v>
      </c>
      <c r="J10" s="92">
        <v>34003</v>
      </c>
      <c r="K10" s="5"/>
      <c r="L10" s="6"/>
      <c r="M10" s="6"/>
    </row>
    <row r="11" spans="1:16" ht="12.75" customHeight="1" x14ac:dyDescent="0.25">
      <c r="A11" s="90"/>
      <c r="B11" s="91"/>
      <c r="C11" s="92"/>
      <c r="D11" s="92"/>
      <c r="E11" s="91"/>
      <c r="F11" s="92"/>
      <c r="G11" s="92"/>
      <c r="H11" s="91"/>
      <c r="I11" s="92"/>
      <c r="J11" s="92"/>
      <c r="K11" s="5"/>
      <c r="L11" s="6"/>
      <c r="M11" s="6"/>
    </row>
    <row r="12" spans="1:16" s="9" customFormat="1" ht="12.75" customHeight="1" x14ac:dyDescent="0.25">
      <c r="A12" s="4" t="s">
        <v>13</v>
      </c>
      <c r="B12" s="14">
        <v>5139</v>
      </c>
      <c r="C12" s="14">
        <v>3360</v>
      </c>
      <c r="D12" s="14">
        <v>1779</v>
      </c>
      <c r="E12" s="14">
        <v>2923</v>
      </c>
      <c r="F12" s="14">
        <v>1895</v>
      </c>
      <c r="G12" s="14">
        <v>1028</v>
      </c>
      <c r="H12" s="14">
        <v>2216</v>
      </c>
      <c r="I12" s="14">
        <v>1465</v>
      </c>
      <c r="J12" s="14">
        <v>751</v>
      </c>
      <c r="K12" s="5"/>
      <c r="L12" s="6"/>
      <c r="M12" s="6"/>
    </row>
    <row r="13" spans="1:16" ht="12.75" customHeight="1" x14ac:dyDescent="0.25">
      <c r="A13" s="7" t="s">
        <v>9</v>
      </c>
      <c r="B13" s="14">
        <v>642</v>
      </c>
      <c r="C13" s="15">
        <v>391</v>
      </c>
      <c r="D13" s="15">
        <v>251</v>
      </c>
      <c r="E13" s="14">
        <v>476</v>
      </c>
      <c r="F13" s="15">
        <v>290</v>
      </c>
      <c r="G13" s="15">
        <v>186</v>
      </c>
      <c r="H13" s="14">
        <v>166</v>
      </c>
      <c r="I13" s="15">
        <v>101</v>
      </c>
      <c r="J13" s="15">
        <v>65</v>
      </c>
      <c r="K13" s="5"/>
      <c r="L13" s="6"/>
      <c r="M13" s="6"/>
    </row>
    <row r="14" spans="1:16" ht="12.75" customHeight="1" x14ac:dyDescent="0.25">
      <c r="A14" s="7" t="s">
        <v>10</v>
      </c>
      <c r="B14" s="14">
        <v>4225</v>
      </c>
      <c r="C14" s="15">
        <v>2789</v>
      </c>
      <c r="D14" s="15">
        <v>1436</v>
      </c>
      <c r="E14" s="14">
        <v>2447</v>
      </c>
      <c r="F14" s="15">
        <v>1605</v>
      </c>
      <c r="G14" s="15">
        <v>842</v>
      </c>
      <c r="H14" s="14">
        <v>1778</v>
      </c>
      <c r="I14" s="15">
        <v>1184</v>
      </c>
      <c r="J14" s="15">
        <v>594</v>
      </c>
      <c r="K14" s="5"/>
      <c r="L14" s="6"/>
      <c r="M14" s="6"/>
    </row>
    <row r="15" spans="1:16" ht="12.75" customHeight="1" x14ac:dyDescent="0.25">
      <c r="A15" s="8" t="s">
        <v>11</v>
      </c>
      <c r="B15" s="14">
        <v>272</v>
      </c>
      <c r="C15" s="15">
        <v>180</v>
      </c>
      <c r="D15" s="15">
        <v>92</v>
      </c>
      <c r="E15" s="14" t="s">
        <v>111</v>
      </c>
      <c r="F15" s="15" t="s">
        <v>111</v>
      </c>
      <c r="G15" s="15" t="s">
        <v>111</v>
      </c>
      <c r="H15" s="14">
        <v>272</v>
      </c>
      <c r="I15" s="15">
        <v>180</v>
      </c>
      <c r="J15" s="15">
        <v>92</v>
      </c>
      <c r="K15" s="5"/>
      <c r="L15" s="6"/>
      <c r="M15" s="6"/>
    </row>
    <row r="16" spans="1:16" s="9" customFormat="1" ht="12.75" customHeight="1" x14ac:dyDescent="0.25">
      <c r="A16" s="4" t="s">
        <v>15</v>
      </c>
      <c r="B16" s="14">
        <v>45751</v>
      </c>
      <c r="C16" s="14">
        <v>23694</v>
      </c>
      <c r="D16" s="14">
        <v>22057</v>
      </c>
      <c r="E16" s="14">
        <v>40963</v>
      </c>
      <c r="F16" s="14">
        <v>20977</v>
      </c>
      <c r="G16" s="14">
        <v>19986</v>
      </c>
      <c r="H16" s="14">
        <v>4788</v>
      </c>
      <c r="I16" s="14">
        <v>2717</v>
      </c>
      <c r="J16" s="14">
        <v>2071</v>
      </c>
      <c r="K16" s="5"/>
      <c r="L16" s="6"/>
      <c r="M16" s="6"/>
    </row>
    <row r="17" spans="1:13" ht="12.75" customHeight="1" x14ac:dyDescent="0.25">
      <c r="A17" s="7" t="s">
        <v>10</v>
      </c>
      <c r="B17" s="14">
        <v>5150</v>
      </c>
      <c r="C17" s="15">
        <v>1984</v>
      </c>
      <c r="D17" s="15">
        <v>3166</v>
      </c>
      <c r="E17" s="14">
        <v>4919</v>
      </c>
      <c r="F17" s="15">
        <v>1912</v>
      </c>
      <c r="G17" s="15">
        <v>3007</v>
      </c>
      <c r="H17" s="14">
        <v>231</v>
      </c>
      <c r="I17" s="15">
        <v>72</v>
      </c>
      <c r="J17" s="15">
        <v>159</v>
      </c>
      <c r="K17" s="5"/>
      <c r="L17" s="6"/>
      <c r="M17" s="6"/>
    </row>
    <row r="18" spans="1:13" ht="12.75" customHeight="1" x14ac:dyDescent="0.25">
      <c r="A18" s="10" t="s">
        <v>11</v>
      </c>
      <c r="B18" s="17">
        <v>40601</v>
      </c>
      <c r="C18" s="18">
        <v>21710</v>
      </c>
      <c r="D18" s="18">
        <v>18891</v>
      </c>
      <c r="E18" s="17">
        <v>36044</v>
      </c>
      <c r="F18" s="18">
        <v>19065</v>
      </c>
      <c r="G18" s="18">
        <v>16979</v>
      </c>
      <c r="H18" s="17">
        <v>4557</v>
      </c>
      <c r="I18" s="18">
        <v>2645</v>
      </c>
      <c r="J18" s="18">
        <v>1912</v>
      </c>
      <c r="K18" s="5"/>
      <c r="L18" s="6"/>
      <c r="M18" s="6"/>
    </row>
    <row r="19" spans="1:13" ht="12.75" customHeight="1" x14ac:dyDescent="0.25">
      <c r="A19" s="77" t="s">
        <v>16</v>
      </c>
      <c r="B19" s="77"/>
      <c r="C19" s="77"/>
      <c r="D19" s="77"/>
      <c r="E19" s="77"/>
      <c r="F19" s="77"/>
      <c r="G19" s="77"/>
      <c r="H19" s="77"/>
      <c r="I19" s="77"/>
      <c r="J19" s="77"/>
      <c r="K19" s="11"/>
      <c r="L19" s="6"/>
    </row>
    <row r="20" spans="1:13" ht="9.75" customHeight="1" x14ac:dyDescent="0.25">
      <c r="A20" s="77"/>
      <c r="B20" s="77"/>
      <c r="C20" s="77"/>
      <c r="D20" s="77"/>
      <c r="E20" s="77"/>
      <c r="F20" s="77"/>
      <c r="G20" s="77"/>
      <c r="H20" s="77"/>
      <c r="I20" s="77"/>
      <c r="J20" s="77"/>
    </row>
    <row r="21" spans="1:13" ht="12.75" customHeight="1" x14ac:dyDescent="0.25">
      <c r="A21" s="77" t="s">
        <v>18</v>
      </c>
      <c r="B21" s="77"/>
      <c r="C21" s="77"/>
      <c r="D21" s="77"/>
      <c r="E21" s="77"/>
      <c r="F21" s="77"/>
      <c r="G21" s="77"/>
      <c r="H21" s="77"/>
      <c r="I21" s="77"/>
      <c r="J21" s="77"/>
    </row>
    <row r="22" spans="1:13" ht="12.75" customHeight="1" x14ac:dyDescent="0.25">
      <c r="A22" s="77"/>
      <c r="B22" s="77"/>
      <c r="C22" s="77"/>
      <c r="D22" s="77"/>
      <c r="E22" s="77"/>
      <c r="F22" s="77"/>
      <c r="G22" s="77"/>
      <c r="H22" s="77"/>
      <c r="I22" s="77"/>
      <c r="J22" s="77"/>
    </row>
    <row r="46" spans="1:16" x14ac:dyDescent="0.25">
      <c r="A46" s="12"/>
      <c r="B46" s="12"/>
      <c r="C46" s="12"/>
      <c r="D46" s="12"/>
      <c r="E46" s="12"/>
      <c r="F46" s="12"/>
      <c r="G46" s="12"/>
      <c r="H46" s="12"/>
      <c r="I46" s="12"/>
      <c r="J46" s="12"/>
      <c r="K46" s="12"/>
      <c r="L46" s="12"/>
      <c r="M46" s="12"/>
      <c r="N46" s="12"/>
      <c r="O46" s="12"/>
      <c r="P46" s="12"/>
    </row>
    <row r="47" spans="1:16" x14ac:dyDescent="0.25">
      <c r="A47" s="13"/>
      <c r="B47" s="13"/>
      <c r="C47" s="13"/>
      <c r="D47" s="13"/>
      <c r="E47" s="13"/>
      <c r="F47" s="13"/>
      <c r="G47" s="13"/>
      <c r="H47" s="13"/>
      <c r="I47" s="13"/>
      <c r="J47" s="13"/>
      <c r="K47" s="13"/>
      <c r="L47" s="13"/>
      <c r="M47" s="13"/>
      <c r="N47" s="13"/>
      <c r="O47" s="13"/>
      <c r="P47" s="13"/>
    </row>
  </sheetData>
  <mergeCells count="21">
    <mergeCell ref="A1:J1"/>
    <mergeCell ref="A2:A4"/>
    <mergeCell ref="B2:B4"/>
    <mergeCell ref="C2:D2"/>
    <mergeCell ref="E2:J2"/>
    <mergeCell ref="D3:D4"/>
    <mergeCell ref="C3:C4"/>
    <mergeCell ref="H3:J3"/>
    <mergeCell ref="E3:G3"/>
    <mergeCell ref="A21:J22"/>
    <mergeCell ref="A10:A11"/>
    <mergeCell ref="B10:B11"/>
    <mergeCell ref="C10:C11"/>
    <mergeCell ref="D10:D11"/>
    <mergeCell ref="A19:J20"/>
    <mergeCell ref="I10:I11"/>
    <mergeCell ref="F10:F11"/>
    <mergeCell ref="G10:G11"/>
    <mergeCell ref="J10:J11"/>
    <mergeCell ref="H10:H11"/>
    <mergeCell ref="E10:E11"/>
  </mergeCells>
  <pageMargins left="0.74803149606299213" right="0.74803149606299213" top="0.98425196850393704" bottom="0.98425196850393704" header="0" footer="0"/>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zoomScaleNormal="100" zoomScaleSheetLayoutView="120" workbookViewId="0">
      <selection sqref="A1:J1"/>
    </sheetView>
  </sheetViews>
  <sheetFormatPr baseColWidth="10" defaultColWidth="11.44140625" defaultRowHeight="13.2" x14ac:dyDescent="0.25"/>
  <cols>
    <col min="1" max="1" width="17.109375" customWidth="1"/>
    <col min="2" max="10" width="12.109375" customWidth="1"/>
  </cols>
  <sheetData>
    <row r="1" spans="1:16" x14ac:dyDescent="0.25">
      <c r="A1" s="76" t="s">
        <v>34</v>
      </c>
      <c r="B1" s="78"/>
      <c r="C1" s="78"/>
      <c r="D1" s="78"/>
      <c r="E1" s="78"/>
      <c r="F1" s="78"/>
      <c r="G1" s="78"/>
      <c r="H1" s="78"/>
      <c r="I1" s="78"/>
      <c r="J1" s="78"/>
    </row>
    <row r="2" spans="1:16" ht="12.75" customHeight="1" x14ac:dyDescent="0.25">
      <c r="A2" s="79" t="s">
        <v>0</v>
      </c>
      <c r="B2" s="82" t="s">
        <v>1</v>
      </c>
      <c r="C2" s="85" t="s">
        <v>2</v>
      </c>
      <c r="D2" s="85"/>
      <c r="E2" s="85" t="s">
        <v>3</v>
      </c>
      <c r="F2" s="85"/>
      <c r="G2" s="85"/>
      <c r="H2" s="85"/>
      <c r="I2" s="85"/>
      <c r="J2" s="85"/>
    </row>
    <row r="3" spans="1:16" x14ac:dyDescent="0.25">
      <c r="A3" s="80"/>
      <c r="B3" s="83"/>
      <c r="C3" s="87" t="s">
        <v>4</v>
      </c>
      <c r="D3" s="87" t="s">
        <v>5</v>
      </c>
      <c r="E3" s="85" t="s">
        <v>6</v>
      </c>
      <c r="F3" s="85"/>
      <c r="G3" s="85"/>
      <c r="H3" s="89" t="s">
        <v>7</v>
      </c>
      <c r="I3" s="89"/>
      <c r="J3" s="89"/>
    </row>
    <row r="4" spans="1:16" x14ac:dyDescent="0.25">
      <c r="A4" s="81"/>
      <c r="B4" s="84"/>
      <c r="C4" s="88"/>
      <c r="D4" s="88"/>
      <c r="E4" s="2" t="s">
        <v>1</v>
      </c>
      <c r="F4" s="1" t="s">
        <v>4</v>
      </c>
      <c r="G4" s="1" t="s">
        <v>5</v>
      </c>
      <c r="H4" s="2" t="s">
        <v>1</v>
      </c>
      <c r="I4" s="1" t="s">
        <v>4</v>
      </c>
      <c r="J4" s="1" t="s">
        <v>5</v>
      </c>
      <c r="K4" s="3"/>
      <c r="L4" s="3"/>
    </row>
    <row r="5" spans="1:16" ht="12.75" customHeight="1" x14ac:dyDescent="0.25">
      <c r="A5" s="4" t="s">
        <v>1</v>
      </c>
      <c r="B5" s="30">
        <v>760117</v>
      </c>
      <c r="C5" s="30">
        <v>371770.99999999959</v>
      </c>
      <c r="D5" s="30">
        <v>388346</v>
      </c>
      <c r="E5" s="30">
        <v>389229.00000000017</v>
      </c>
      <c r="F5" s="30">
        <v>192891.99999999983</v>
      </c>
      <c r="G5" s="30">
        <v>196337.00000000017</v>
      </c>
      <c r="H5" s="30">
        <v>370888.00000000006</v>
      </c>
      <c r="I5" s="30">
        <v>178879.00000000012</v>
      </c>
      <c r="J5" s="30">
        <v>192009.00000000009</v>
      </c>
      <c r="K5" s="5"/>
      <c r="L5" s="6"/>
      <c r="M5" s="6"/>
      <c r="N5" s="6"/>
      <c r="O5" s="6"/>
      <c r="P5" s="6"/>
    </row>
    <row r="6" spans="1:16" ht="12.75" customHeight="1" x14ac:dyDescent="0.25">
      <c r="A6" s="4" t="s">
        <v>8</v>
      </c>
      <c r="B6" s="30">
        <v>707598</v>
      </c>
      <c r="C6" s="30">
        <v>344625.99999999959</v>
      </c>
      <c r="D6" s="30">
        <v>362972</v>
      </c>
      <c r="E6" s="30">
        <v>345625.00000000017</v>
      </c>
      <c r="F6" s="30">
        <v>170907.99999999983</v>
      </c>
      <c r="G6" s="30">
        <v>174717.00000000017</v>
      </c>
      <c r="H6" s="30">
        <v>361973.00000000006</v>
      </c>
      <c r="I6" s="30">
        <v>173718.00000000012</v>
      </c>
      <c r="J6" s="30">
        <v>188255.00000000009</v>
      </c>
      <c r="K6" s="5"/>
      <c r="L6" s="6"/>
      <c r="M6" s="6"/>
      <c r="N6" s="6"/>
      <c r="O6" s="6"/>
      <c r="P6" s="6"/>
    </row>
    <row r="7" spans="1:16" ht="12.75" customHeight="1" x14ac:dyDescent="0.25">
      <c r="A7" s="7" t="s">
        <v>9</v>
      </c>
      <c r="B7" s="30">
        <v>123115</v>
      </c>
      <c r="C7" s="31">
        <v>62629</v>
      </c>
      <c r="D7" s="31">
        <v>60486</v>
      </c>
      <c r="E7" s="30">
        <v>53978</v>
      </c>
      <c r="F7" s="31">
        <v>27891</v>
      </c>
      <c r="G7" s="31">
        <v>26086.999999999993</v>
      </c>
      <c r="H7" s="30">
        <v>69137.000000000029</v>
      </c>
      <c r="I7" s="31">
        <v>34738.000000000044</v>
      </c>
      <c r="J7" s="31">
        <v>34399</v>
      </c>
      <c r="K7" s="5"/>
      <c r="L7" s="6"/>
      <c r="M7" s="6"/>
      <c r="N7" s="6"/>
      <c r="O7" s="6"/>
      <c r="P7" s="6"/>
    </row>
    <row r="8" spans="1:16" ht="12.75" customHeight="1" x14ac:dyDescent="0.25">
      <c r="A8" s="7" t="s">
        <v>10</v>
      </c>
      <c r="B8" s="30">
        <v>283003</v>
      </c>
      <c r="C8" s="31">
        <v>143096.00000000009</v>
      </c>
      <c r="D8" s="31">
        <v>139907.00000000038</v>
      </c>
      <c r="E8" s="30">
        <v>146566.00000000026</v>
      </c>
      <c r="F8" s="31">
        <v>75457.999999999971</v>
      </c>
      <c r="G8" s="31">
        <v>71108</v>
      </c>
      <c r="H8" s="30">
        <v>136436.99999999994</v>
      </c>
      <c r="I8" s="31">
        <v>67638</v>
      </c>
      <c r="J8" s="31">
        <v>68799.000000000015</v>
      </c>
      <c r="K8" s="5"/>
      <c r="L8" s="6"/>
      <c r="M8" s="6"/>
    </row>
    <row r="9" spans="1:16" ht="12.75" customHeight="1" x14ac:dyDescent="0.25">
      <c r="A9" s="8" t="s">
        <v>11</v>
      </c>
      <c r="B9" s="30">
        <v>190408.99999999977</v>
      </c>
      <c r="C9" s="31">
        <v>97315</v>
      </c>
      <c r="D9" s="31">
        <v>93094</v>
      </c>
      <c r="E9" s="30">
        <v>96931.999999999985</v>
      </c>
      <c r="F9" s="31">
        <v>52671</v>
      </c>
      <c r="G9" s="31">
        <v>44261</v>
      </c>
      <c r="H9" s="30">
        <v>93477</v>
      </c>
      <c r="I9" s="31">
        <v>44643.999999999978</v>
      </c>
      <c r="J9" s="31">
        <v>48832.999999999971</v>
      </c>
      <c r="K9" s="5"/>
      <c r="L9" s="6"/>
      <c r="M9" s="6"/>
    </row>
    <row r="10" spans="1:16" ht="12.75" customHeight="1" x14ac:dyDescent="0.25">
      <c r="A10" s="90" t="s">
        <v>12</v>
      </c>
      <c r="B10" s="91">
        <v>111071.00000000009</v>
      </c>
      <c r="C10" s="92">
        <v>41585.999999999964</v>
      </c>
      <c r="D10" s="92">
        <v>69484.999999999956</v>
      </c>
      <c r="E10" s="91">
        <v>48149.000000000015</v>
      </c>
      <c r="F10" s="92">
        <v>14888.000000000018</v>
      </c>
      <c r="G10" s="92">
        <v>33261.000000000022</v>
      </c>
      <c r="H10" s="91">
        <v>62922</v>
      </c>
      <c r="I10" s="92">
        <v>26698.000000000015</v>
      </c>
      <c r="J10" s="92">
        <v>36224</v>
      </c>
      <c r="K10" s="5"/>
      <c r="L10" s="6"/>
      <c r="M10" s="6"/>
    </row>
    <row r="11" spans="1:16" ht="12.75" customHeight="1" x14ac:dyDescent="0.25">
      <c r="A11" s="90"/>
      <c r="B11" s="91"/>
      <c r="C11" s="92"/>
      <c r="D11" s="92"/>
      <c r="E11" s="91"/>
      <c r="F11" s="92"/>
      <c r="G11" s="92"/>
      <c r="H11" s="91"/>
      <c r="I11" s="92"/>
      <c r="J11" s="92"/>
      <c r="K11" s="5"/>
      <c r="L11" s="6"/>
      <c r="M11" s="6"/>
    </row>
    <row r="12" spans="1:16" s="9" customFormat="1" ht="12.75" customHeight="1" x14ac:dyDescent="0.25">
      <c r="A12" s="4" t="s">
        <v>13</v>
      </c>
      <c r="B12" s="30">
        <v>5106</v>
      </c>
      <c r="C12" s="30">
        <v>3240.9999999999991</v>
      </c>
      <c r="D12" s="30">
        <v>1864.9999999999993</v>
      </c>
      <c r="E12" s="30">
        <v>3017.9999999999991</v>
      </c>
      <c r="F12" s="30">
        <v>1902.9999999999993</v>
      </c>
      <c r="G12" s="30">
        <v>1114.9999999999998</v>
      </c>
      <c r="H12" s="30">
        <v>2087.9999999999995</v>
      </c>
      <c r="I12" s="30">
        <v>1338.0000000000002</v>
      </c>
      <c r="J12" s="30">
        <v>750</v>
      </c>
      <c r="K12" s="5"/>
      <c r="L12" s="6"/>
      <c r="M12" s="6"/>
    </row>
    <row r="13" spans="1:16" ht="12.75" customHeight="1" x14ac:dyDescent="0.25">
      <c r="A13" s="7" t="s">
        <v>9</v>
      </c>
      <c r="B13" s="30">
        <v>692.99999999999989</v>
      </c>
      <c r="C13" s="31">
        <v>402</v>
      </c>
      <c r="D13" s="31">
        <v>290.99999999999994</v>
      </c>
      <c r="E13" s="30">
        <v>502</v>
      </c>
      <c r="F13" s="31">
        <v>276</v>
      </c>
      <c r="G13" s="31">
        <v>226.00000000000006</v>
      </c>
      <c r="H13" s="30">
        <v>191</v>
      </c>
      <c r="I13" s="31">
        <v>126</v>
      </c>
      <c r="J13" s="31">
        <v>65</v>
      </c>
      <c r="K13" s="5"/>
      <c r="L13" s="6"/>
      <c r="M13" s="6"/>
    </row>
    <row r="14" spans="1:16" ht="12.75" customHeight="1" x14ac:dyDescent="0.25">
      <c r="A14" s="7" t="s">
        <v>10</v>
      </c>
      <c r="B14" s="30">
        <v>4228</v>
      </c>
      <c r="C14" s="31">
        <v>2722.9999999999991</v>
      </c>
      <c r="D14" s="31">
        <v>1504.9999999999993</v>
      </c>
      <c r="E14" s="30">
        <v>2515.9999999999991</v>
      </c>
      <c r="F14" s="31">
        <v>1626.9999999999993</v>
      </c>
      <c r="G14" s="31">
        <v>888.99999999999977</v>
      </c>
      <c r="H14" s="30">
        <v>1711.9999999999995</v>
      </c>
      <c r="I14" s="31">
        <v>1096.0000000000002</v>
      </c>
      <c r="J14" s="31">
        <v>616</v>
      </c>
      <c r="K14" s="5"/>
      <c r="L14" s="6"/>
      <c r="M14" s="6"/>
    </row>
    <row r="15" spans="1:16" ht="12.75" customHeight="1" x14ac:dyDescent="0.25">
      <c r="A15" s="8" t="s">
        <v>11</v>
      </c>
      <c r="B15" s="30">
        <v>184.99999999999997</v>
      </c>
      <c r="C15" s="31">
        <v>116</v>
      </c>
      <c r="D15" s="31">
        <v>69</v>
      </c>
      <c r="E15" s="14" t="s">
        <v>111</v>
      </c>
      <c r="F15" s="15" t="s">
        <v>111</v>
      </c>
      <c r="G15" s="15" t="s">
        <v>111</v>
      </c>
      <c r="H15" s="30">
        <v>184.99999999999997</v>
      </c>
      <c r="I15" s="31">
        <v>116</v>
      </c>
      <c r="J15" s="31">
        <v>69</v>
      </c>
      <c r="K15" s="5"/>
      <c r="L15" s="6"/>
      <c r="M15" s="6"/>
    </row>
    <row r="16" spans="1:16" s="9" customFormat="1" ht="12.75" customHeight="1" x14ac:dyDescent="0.25">
      <c r="A16" s="4" t="s">
        <v>15</v>
      </c>
      <c r="B16" s="30">
        <v>47413</v>
      </c>
      <c r="C16" s="30">
        <v>23903.999999999996</v>
      </c>
      <c r="D16" s="30">
        <v>23509.000000000025</v>
      </c>
      <c r="E16" s="30">
        <v>40586.000000000015</v>
      </c>
      <c r="F16" s="30">
        <v>20080.999999999989</v>
      </c>
      <c r="G16" s="30">
        <v>20505.000000000004</v>
      </c>
      <c r="H16" s="30">
        <v>6826.9999999999955</v>
      </c>
      <c r="I16" s="30">
        <v>3823.0000000000027</v>
      </c>
      <c r="J16" s="30">
        <v>3004</v>
      </c>
      <c r="K16" s="5"/>
      <c r="L16" s="6"/>
      <c r="M16" s="6"/>
    </row>
    <row r="17" spans="1:13" ht="12.75" customHeight="1" x14ac:dyDescent="0.25">
      <c r="A17" s="7" t="s">
        <v>10</v>
      </c>
      <c r="B17" s="30">
        <v>5788</v>
      </c>
      <c r="C17" s="31">
        <v>2144.0000000000014</v>
      </c>
      <c r="D17" s="31">
        <v>3644.0000000000023</v>
      </c>
      <c r="E17" s="30">
        <v>5560.9999999999982</v>
      </c>
      <c r="F17" s="31">
        <v>2075.9999999999977</v>
      </c>
      <c r="G17" s="31">
        <v>3484.9999999999986</v>
      </c>
      <c r="H17" s="30">
        <v>227.00000000000003</v>
      </c>
      <c r="I17" s="31">
        <v>68.000000000000014</v>
      </c>
      <c r="J17" s="31">
        <v>159</v>
      </c>
      <c r="K17" s="5"/>
      <c r="L17" s="6"/>
      <c r="M17" s="6"/>
    </row>
    <row r="18" spans="1:13" ht="12.75" customHeight="1" x14ac:dyDescent="0.25">
      <c r="A18" s="10" t="s">
        <v>11</v>
      </c>
      <c r="B18" s="32">
        <v>41625</v>
      </c>
      <c r="C18" s="33">
        <v>21759.999999999996</v>
      </c>
      <c r="D18" s="33">
        <v>19865.000000000022</v>
      </c>
      <c r="E18" s="32">
        <v>35025.000000000015</v>
      </c>
      <c r="F18" s="33">
        <v>18004.999999999993</v>
      </c>
      <c r="G18" s="33">
        <v>17020.000000000004</v>
      </c>
      <c r="H18" s="32">
        <v>6599.9999999999955</v>
      </c>
      <c r="I18" s="33">
        <v>3755.0000000000027</v>
      </c>
      <c r="J18" s="33">
        <v>2845</v>
      </c>
      <c r="K18" s="5"/>
      <c r="L18" s="6"/>
      <c r="M18" s="6"/>
    </row>
    <row r="19" spans="1:13" ht="12.75" customHeight="1" x14ac:dyDescent="0.25">
      <c r="A19" s="77" t="s">
        <v>16</v>
      </c>
      <c r="B19" s="77"/>
      <c r="C19" s="77"/>
      <c r="D19" s="77"/>
      <c r="E19" s="77"/>
      <c r="F19" s="77"/>
      <c r="G19" s="77"/>
      <c r="H19" s="77"/>
      <c r="I19" s="77"/>
      <c r="J19" s="77"/>
      <c r="K19" s="11"/>
      <c r="L19" s="6"/>
    </row>
    <row r="20" spans="1:13" ht="9.75" customHeight="1" x14ac:dyDescent="0.25">
      <c r="A20" s="77"/>
      <c r="B20" s="77"/>
      <c r="C20" s="77"/>
      <c r="D20" s="77"/>
      <c r="E20" s="77"/>
      <c r="F20" s="77"/>
      <c r="G20" s="77"/>
      <c r="H20" s="77"/>
      <c r="I20" s="77"/>
      <c r="J20" s="77"/>
    </row>
    <row r="21" spans="1:13" ht="12.75" customHeight="1" x14ac:dyDescent="0.25">
      <c r="A21" s="77" t="s">
        <v>35</v>
      </c>
      <c r="B21" s="77"/>
      <c r="C21" s="77"/>
      <c r="D21" s="77"/>
      <c r="E21" s="77"/>
      <c r="F21" s="77"/>
      <c r="G21" s="77"/>
      <c r="H21" s="77"/>
      <c r="I21" s="77"/>
      <c r="J21" s="77"/>
    </row>
    <row r="22" spans="1:13" ht="12.75" customHeight="1" x14ac:dyDescent="0.25">
      <c r="A22" s="77"/>
      <c r="B22" s="77"/>
      <c r="C22" s="77"/>
      <c r="D22" s="77"/>
      <c r="E22" s="77"/>
      <c r="F22" s="77"/>
      <c r="G22" s="77"/>
      <c r="H22" s="77"/>
      <c r="I22" s="77"/>
      <c r="J22" s="77"/>
    </row>
    <row r="46" spans="1:16" x14ac:dyDescent="0.25">
      <c r="A46" s="12"/>
      <c r="B46" s="12"/>
      <c r="C46" s="12"/>
      <c r="D46" s="12"/>
      <c r="E46" s="12"/>
      <c r="F46" s="12"/>
      <c r="G46" s="12"/>
      <c r="H46" s="12"/>
      <c r="I46" s="12"/>
      <c r="J46" s="12"/>
      <c r="K46" s="12"/>
      <c r="L46" s="12"/>
      <c r="M46" s="12"/>
      <c r="N46" s="12"/>
      <c r="O46" s="12"/>
      <c r="P46" s="12"/>
    </row>
    <row r="47" spans="1:16" x14ac:dyDescent="0.25">
      <c r="A47" s="13"/>
      <c r="B47" s="13"/>
      <c r="C47" s="13"/>
      <c r="D47" s="13"/>
      <c r="E47" s="13"/>
      <c r="F47" s="13"/>
      <c r="G47" s="13"/>
      <c r="H47" s="13"/>
      <c r="I47" s="13"/>
      <c r="J47" s="13"/>
      <c r="K47" s="13"/>
      <c r="L47" s="13"/>
      <c r="M47" s="13"/>
      <c r="N47" s="13"/>
      <c r="O47" s="13"/>
      <c r="P47" s="13"/>
    </row>
  </sheetData>
  <mergeCells count="21">
    <mergeCell ref="A19:J20"/>
    <mergeCell ref="I10:I11"/>
    <mergeCell ref="D3:D4"/>
    <mergeCell ref="C3:C4"/>
    <mergeCell ref="A21:J22"/>
    <mergeCell ref="A10:A11"/>
    <mergeCell ref="B10:B11"/>
    <mergeCell ref="C10:C11"/>
    <mergeCell ref="D10:D11"/>
    <mergeCell ref="H10:H11"/>
    <mergeCell ref="F10:F11"/>
    <mergeCell ref="E3:G3"/>
    <mergeCell ref="G10:G11"/>
    <mergeCell ref="J10:J11"/>
    <mergeCell ref="E10:E11"/>
    <mergeCell ref="A1:J1"/>
    <mergeCell ref="A2:A4"/>
    <mergeCell ref="B2:B4"/>
    <mergeCell ref="C2:D2"/>
    <mergeCell ref="E2:J2"/>
    <mergeCell ref="H3:J3"/>
  </mergeCells>
  <pageMargins left="0.74803149606299213" right="0.74803149606299213" top="0.98425196850393704" bottom="0.98425196850393704" header="0" footer="0"/>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workbookViewId="0">
      <selection sqref="A1:J1"/>
    </sheetView>
  </sheetViews>
  <sheetFormatPr baseColWidth="10" defaultRowHeight="13.2" x14ac:dyDescent="0.25"/>
  <cols>
    <col min="1" max="1" width="17.109375" customWidth="1"/>
    <col min="3" max="3" width="12.44140625" customWidth="1"/>
  </cols>
  <sheetData>
    <row r="1" spans="1:10" x14ac:dyDescent="0.25">
      <c r="A1" s="76" t="s">
        <v>36</v>
      </c>
      <c r="B1" s="78"/>
      <c r="C1" s="78"/>
      <c r="D1" s="78"/>
      <c r="E1" s="78"/>
      <c r="F1" s="78"/>
      <c r="G1" s="78"/>
      <c r="H1" s="78"/>
      <c r="I1" s="78"/>
      <c r="J1" s="78"/>
    </row>
    <row r="2" spans="1:10" x14ac:dyDescent="0.25">
      <c r="A2" s="79" t="s">
        <v>0</v>
      </c>
      <c r="B2" s="82" t="s">
        <v>1</v>
      </c>
      <c r="C2" s="85" t="s">
        <v>2</v>
      </c>
      <c r="D2" s="85"/>
      <c r="E2" s="85" t="s">
        <v>3</v>
      </c>
      <c r="F2" s="85"/>
      <c r="G2" s="85"/>
      <c r="H2" s="85"/>
      <c r="I2" s="85"/>
      <c r="J2" s="85"/>
    </row>
    <row r="3" spans="1:10" x14ac:dyDescent="0.25">
      <c r="A3" s="80"/>
      <c r="B3" s="83"/>
      <c r="C3" s="87" t="s">
        <v>4</v>
      </c>
      <c r="D3" s="87" t="s">
        <v>5</v>
      </c>
      <c r="E3" s="85" t="s">
        <v>6</v>
      </c>
      <c r="F3" s="85"/>
      <c r="G3" s="85"/>
      <c r="H3" s="89" t="s">
        <v>7</v>
      </c>
      <c r="I3" s="89"/>
      <c r="J3" s="89"/>
    </row>
    <row r="4" spans="1:10" x14ac:dyDescent="0.25">
      <c r="A4" s="81"/>
      <c r="B4" s="84"/>
      <c r="C4" s="88"/>
      <c r="D4" s="88"/>
      <c r="E4" s="2" t="s">
        <v>1</v>
      </c>
      <c r="F4" s="1" t="s">
        <v>4</v>
      </c>
      <c r="G4" s="1" t="s">
        <v>5</v>
      </c>
      <c r="H4" s="2" t="s">
        <v>1</v>
      </c>
      <c r="I4" s="1" t="s">
        <v>4</v>
      </c>
      <c r="J4" s="1" t="s">
        <v>5</v>
      </c>
    </row>
    <row r="5" spans="1:10" x14ac:dyDescent="0.25">
      <c r="A5" s="4" t="s">
        <v>1</v>
      </c>
      <c r="B5" s="14">
        <v>749801.99999999919</v>
      </c>
      <c r="C5" s="14">
        <v>365802.00000000006</v>
      </c>
      <c r="D5" s="14">
        <v>384000.00000000326</v>
      </c>
      <c r="E5" s="14">
        <v>382640.99999999936</v>
      </c>
      <c r="F5" s="14">
        <v>190251.00000000012</v>
      </c>
      <c r="G5" s="14">
        <v>192389.99999999968</v>
      </c>
      <c r="H5" s="14">
        <v>367160.99999999942</v>
      </c>
      <c r="I5" s="14">
        <v>175550.99999999939</v>
      </c>
      <c r="J5" s="14">
        <v>191610.00000000067</v>
      </c>
    </row>
    <row r="6" spans="1:10" x14ac:dyDescent="0.25">
      <c r="A6" s="4" t="s">
        <v>8</v>
      </c>
      <c r="B6" s="14">
        <v>700832.99999999977</v>
      </c>
      <c r="C6" s="14">
        <v>340451.99999999953</v>
      </c>
      <c r="D6" s="14">
        <v>360381.00000000012</v>
      </c>
      <c r="E6" s="14">
        <v>342732.99999999953</v>
      </c>
      <c r="F6" s="14">
        <v>169883.0000000002</v>
      </c>
      <c r="G6" s="14">
        <v>172849.99999999988</v>
      </c>
      <c r="H6" s="14">
        <v>358100.00000000035</v>
      </c>
      <c r="I6" s="14">
        <v>170568.99999999991</v>
      </c>
      <c r="J6" s="14">
        <v>187531.00000000012</v>
      </c>
    </row>
    <row r="7" spans="1:10" x14ac:dyDescent="0.25">
      <c r="A7" s="7" t="s">
        <v>9</v>
      </c>
      <c r="B7" s="14">
        <v>120784.00000000013</v>
      </c>
      <c r="C7" s="15">
        <v>61080.999999999818</v>
      </c>
      <c r="D7" s="15">
        <v>59703.000000000073</v>
      </c>
      <c r="E7" s="14">
        <v>52353.999999999847</v>
      </c>
      <c r="F7" s="15">
        <v>26854.000000000047</v>
      </c>
      <c r="G7" s="15">
        <v>25500.000000000018</v>
      </c>
      <c r="H7" s="14">
        <v>68430</v>
      </c>
      <c r="I7" s="15">
        <v>34227.000000000015</v>
      </c>
      <c r="J7" s="15">
        <v>34203.000000000022</v>
      </c>
    </row>
    <row r="8" spans="1:10" x14ac:dyDescent="0.25">
      <c r="A8" s="7" t="s">
        <v>10</v>
      </c>
      <c r="B8" s="14">
        <v>280892.99999999983</v>
      </c>
      <c r="C8" s="15">
        <v>142036</v>
      </c>
      <c r="D8" s="15">
        <v>138857.00000000041</v>
      </c>
      <c r="E8" s="14">
        <v>146141.99999999988</v>
      </c>
      <c r="F8" s="15">
        <v>75347.000000000029</v>
      </c>
      <c r="G8" s="15">
        <v>70794.999999999898</v>
      </c>
      <c r="H8" s="14">
        <v>134751.00000000026</v>
      </c>
      <c r="I8" s="15">
        <v>66688.999999999869</v>
      </c>
      <c r="J8" s="15">
        <v>68062.000000000131</v>
      </c>
    </row>
    <row r="9" spans="1:10" x14ac:dyDescent="0.25">
      <c r="A9" s="8" t="s">
        <v>11</v>
      </c>
      <c r="B9" s="14">
        <v>186817.99999999983</v>
      </c>
      <c r="C9" s="15">
        <v>94970.999999999767</v>
      </c>
      <c r="D9" s="15">
        <v>91846.999999999563</v>
      </c>
      <c r="E9" s="14">
        <v>95771.999999999825</v>
      </c>
      <c r="F9" s="15">
        <v>51863.000000000131</v>
      </c>
      <c r="G9" s="15">
        <v>43908.999999999985</v>
      </c>
      <c r="H9" s="14">
        <v>91046.000000000058</v>
      </c>
      <c r="I9" s="15">
        <v>43108.000000000015</v>
      </c>
      <c r="J9" s="15">
        <v>47937.999999999993</v>
      </c>
    </row>
    <row r="10" spans="1:10" ht="22.8" x14ac:dyDescent="0.25">
      <c r="A10" s="16" t="s">
        <v>12</v>
      </c>
      <c r="B10" s="14">
        <v>112338.00000000003</v>
      </c>
      <c r="C10" s="15">
        <v>42363.999999999956</v>
      </c>
      <c r="D10" s="15">
        <v>69974.000000000087</v>
      </c>
      <c r="E10" s="14">
        <v>48465.000000000022</v>
      </c>
      <c r="F10" s="15">
        <v>15819.000000000011</v>
      </c>
      <c r="G10" s="15">
        <v>32645.999999999996</v>
      </c>
      <c r="H10" s="14">
        <v>63872.999999999985</v>
      </c>
      <c r="I10" s="15">
        <v>26545.000000000018</v>
      </c>
      <c r="J10" s="15">
        <v>37327.999999999956</v>
      </c>
    </row>
    <row r="11" spans="1:10" x14ac:dyDescent="0.25">
      <c r="A11" s="4" t="s">
        <v>13</v>
      </c>
      <c r="B11" s="14">
        <v>4829.9999999999991</v>
      </c>
      <c r="C11" s="14">
        <v>3138.0000000000009</v>
      </c>
      <c r="D11" s="14">
        <v>1692.0000000000002</v>
      </c>
      <c r="E11" s="14">
        <v>2812</v>
      </c>
      <c r="F11" s="14">
        <v>1866.9999999999995</v>
      </c>
      <c r="G11" s="14">
        <v>944.99999999999989</v>
      </c>
      <c r="H11" s="14">
        <v>2018</v>
      </c>
      <c r="I11" s="14">
        <v>1270.9999999999998</v>
      </c>
      <c r="J11" s="14">
        <v>746.99999999999966</v>
      </c>
    </row>
    <row r="12" spans="1:10" x14ac:dyDescent="0.25">
      <c r="A12" s="7" t="s">
        <v>9</v>
      </c>
      <c r="B12" s="14">
        <v>691</v>
      </c>
      <c r="C12" s="15">
        <v>438.00000000000011</v>
      </c>
      <c r="D12" s="15">
        <v>253</v>
      </c>
      <c r="E12" s="14">
        <v>469</v>
      </c>
      <c r="F12" s="15">
        <v>298</v>
      </c>
      <c r="G12" s="15">
        <v>171</v>
      </c>
      <c r="H12" s="14">
        <v>221.99999999999997</v>
      </c>
      <c r="I12" s="15">
        <v>140</v>
      </c>
      <c r="J12" s="15">
        <v>81.999999999999986</v>
      </c>
    </row>
    <row r="13" spans="1:10" x14ac:dyDescent="0.25">
      <c r="A13" s="7" t="s">
        <v>10</v>
      </c>
      <c r="B13" s="14">
        <v>3950.9999999999991</v>
      </c>
      <c r="C13" s="15">
        <v>2581.0000000000009</v>
      </c>
      <c r="D13" s="15">
        <v>1370.0000000000002</v>
      </c>
      <c r="E13" s="14">
        <v>2343</v>
      </c>
      <c r="F13" s="15">
        <v>1568.9999999999995</v>
      </c>
      <c r="G13" s="15">
        <v>773.99999999999989</v>
      </c>
      <c r="H13" s="14">
        <v>1608</v>
      </c>
      <c r="I13" s="15">
        <v>1011.9999999999998</v>
      </c>
      <c r="J13" s="15">
        <v>595.99999999999966</v>
      </c>
    </row>
    <row r="14" spans="1:10" x14ac:dyDescent="0.25">
      <c r="A14" s="8" t="s">
        <v>11</v>
      </c>
      <c r="B14" s="14">
        <v>188</v>
      </c>
      <c r="C14" s="15">
        <v>119.00000000000001</v>
      </c>
      <c r="D14" s="15">
        <v>69</v>
      </c>
      <c r="E14" s="14" t="s">
        <v>111</v>
      </c>
      <c r="F14" s="15" t="s">
        <v>111</v>
      </c>
      <c r="G14" s="15" t="s">
        <v>111</v>
      </c>
      <c r="H14" s="14">
        <v>188</v>
      </c>
      <c r="I14" s="15">
        <v>119.00000000000001</v>
      </c>
      <c r="J14" s="15">
        <v>69</v>
      </c>
    </row>
    <row r="15" spans="1:10" x14ac:dyDescent="0.25">
      <c r="A15" s="4" t="s">
        <v>15</v>
      </c>
      <c r="B15" s="14">
        <v>44138.999999999985</v>
      </c>
      <c r="C15" s="14">
        <v>22212.000000000033</v>
      </c>
      <c r="D15" s="14">
        <v>21927.000000000004</v>
      </c>
      <c r="E15" s="14">
        <v>37095.999999999985</v>
      </c>
      <c r="F15" s="14">
        <v>18501.000000000004</v>
      </c>
      <c r="G15" s="14">
        <v>18595.000000000004</v>
      </c>
      <c r="H15" s="14">
        <v>7043.0000000000045</v>
      </c>
      <c r="I15" s="14">
        <v>3711.0000000000036</v>
      </c>
      <c r="J15" s="14">
        <v>3332.0000000000005</v>
      </c>
    </row>
    <row r="16" spans="1:10" x14ac:dyDescent="0.25">
      <c r="A16" s="7" t="s">
        <v>10</v>
      </c>
      <c r="B16" s="14">
        <v>5651</v>
      </c>
      <c r="C16" s="15">
        <v>2245.9999999999995</v>
      </c>
      <c r="D16" s="15">
        <v>3405.0000000000005</v>
      </c>
      <c r="E16" s="14">
        <v>5420.9999999999964</v>
      </c>
      <c r="F16" s="15">
        <v>2172.9999999999991</v>
      </c>
      <c r="G16" s="15">
        <v>3248.000000000005</v>
      </c>
      <c r="H16" s="14">
        <v>230</v>
      </c>
      <c r="I16" s="15">
        <v>73.000000000000014</v>
      </c>
      <c r="J16" s="15">
        <v>157</v>
      </c>
    </row>
    <row r="17" spans="1:10" x14ac:dyDescent="0.25">
      <c r="A17" s="10" t="s">
        <v>11</v>
      </c>
      <c r="B17" s="17">
        <v>38487.999999999985</v>
      </c>
      <c r="C17" s="18">
        <v>19966.000000000033</v>
      </c>
      <c r="D17" s="18">
        <v>18522.000000000004</v>
      </c>
      <c r="E17" s="17">
        <v>31674.999999999989</v>
      </c>
      <c r="F17" s="18">
        <v>16328.000000000004</v>
      </c>
      <c r="G17" s="18">
        <v>15346.999999999998</v>
      </c>
      <c r="H17" s="17">
        <v>6813.0000000000045</v>
      </c>
      <c r="I17" s="18">
        <v>3638.0000000000036</v>
      </c>
      <c r="J17" s="18">
        <v>3175.0000000000005</v>
      </c>
    </row>
    <row r="18" spans="1:10" x14ac:dyDescent="0.25">
      <c r="A18" s="77" t="s">
        <v>37</v>
      </c>
      <c r="B18" s="77"/>
      <c r="C18" s="77"/>
      <c r="D18" s="77"/>
      <c r="E18" s="77"/>
      <c r="F18" s="77"/>
      <c r="G18" s="77"/>
      <c r="H18" s="77"/>
      <c r="I18" s="77"/>
      <c r="J18" s="77"/>
    </row>
    <row r="19" spans="1:10" x14ac:dyDescent="0.25">
      <c r="A19" s="77"/>
      <c r="B19" s="77"/>
      <c r="C19" s="77"/>
      <c r="D19" s="77"/>
      <c r="E19" s="77"/>
      <c r="F19" s="77"/>
      <c r="G19" s="77"/>
      <c r="H19" s="77"/>
      <c r="I19" s="77"/>
      <c r="J19" s="77"/>
    </row>
    <row r="20" spans="1:10" x14ac:dyDescent="0.25">
      <c r="A20" s="77"/>
      <c r="B20" s="77"/>
      <c r="C20" s="77"/>
      <c r="D20" s="77"/>
      <c r="E20" s="77"/>
      <c r="F20" s="77"/>
      <c r="G20" s="77"/>
      <c r="H20" s="77"/>
      <c r="I20" s="77"/>
      <c r="J20" s="77"/>
    </row>
    <row r="21" spans="1:10" x14ac:dyDescent="0.25">
      <c r="A21" s="77"/>
      <c r="B21" s="77"/>
      <c r="C21" s="77"/>
      <c r="D21" s="77"/>
      <c r="E21" s="77"/>
      <c r="F21" s="77"/>
      <c r="G21" s="77"/>
      <c r="H21" s="77"/>
      <c r="I21" s="77"/>
      <c r="J21" s="77"/>
    </row>
    <row r="22" spans="1:10" x14ac:dyDescent="0.25">
      <c r="A22" s="77" t="s">
        <v>38</v>
      </c>
      <c r="B22" s="77"/>
      <c r="C22" s="77"/>
      <c r="D22" s="77"/>
      <c r="E22" s="77"/>
      <c r="F22" s="77"/>
      <c r="G22" s="77"/>
      <c r="H22" s="77"/>
      <c r="I22" s="77"/>
      <c r="J22" s="77"/>
    </row>
    <row r="23" spans="1:10" x14ac:dyDescent="0.25">
      <c r="A23" s="77"/>
      <c r="B23" s="77"/>
      <c r="C23" s="77"/>
      <c r="D23" s="77"/>
      <c r="E23" s="77"/>
      <c r="F23" s="77"/>
      <c r="G23" s="77"/>
      <c r="H23" s="77"/>
      <c r="I23" s="77"/>
      <c r="J23" s="77"/>
    </row>
  </sheetData>
  <mergeCells count="11">
    <mergeCell ref="H3:J3"/>
    <mergeCell ref="A18:J21"/>
    <mergeCell ref="A22:J23"/>
    <mergeCell ref="A1:J1"/>
    <mergeCell ref="A2:A4"/>
    <mergeCell ref="B2:B4"/>
    <mergeCell ref="C2:D2"/>
    <mergeCell ref="E2:J2"/>
    <mergeCell ref="C3:C4"/>
    <mergeCell ref="D3:D4"/>
    <mergeCell ref="E3:G3"/>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workbookViewId="0">
      <selection sqref="A1:J1"/>
    </sheetView>
  </sheetViews>
  <sheetFormatPr baseColWidth="10" defaultRowHeight="13.2" x14ac:dyDescent="0.25"/>
  <cols>
    <col min="1" max="1" width="17.109375" customWidth="1"/>
    <col min="3" max="3" width="12.44140625" customWidth="1"/>
  </cols>
  <sheetData>
    <row r="1" spans="1:10" x14ac:dyDescent="0.25">
      <c r="A1" s="76" t="s">
        <v>39</v>
      </c>
      <c r="B1" s="78"/>
      <c r="C1" s="78"/>
      <c r="D1" s="78"/>
      <c r="E1" s="78"/>
      <c r="F1" s="78"/>
      <c r="G1" s="78"/>
      <c r="H1" s="78"/>
      <c r="I1" s="78"/>
      <c r="J1" s="78"/>
    </row>
    <row r="2" spans="1:10" x14ac:dyDescent="0.25">
      <c r="A2" s="79" t="s">
        <v>0</v>
      </c>
      <c r="B2" s="82" t="s">
        <v>1</v>
      </c>
      <c r="C2" s="85" t="s">
        <v>2</v>
      </c>
      <c r="D2" s="85"/>
      <c r="E2" s="85" t="s">
        <v>3</v>
      </c>
      <c r="F2" s="85"/>
      <c r="G2" s="85"/>
      <c r="H2" s="85"/>
      <c r="I2" s="85"/>
      <c r="J2" s="85"/>
    </row>
    <row r="3" spans="1:10" x14ac:dyDescent="0.25">
      <c r="A3" s="80"/>
      <c r="B3" s="83"/>
      <c r="C3" s="87" t="s">
        <v>4</v>
      </c>
      <c r="D3" s="87" t="s">
        <v>5</v>
      </c>
      <c r="E3" s="85" t="s">
        <v>6</v>
      </c>
      <c r="F3" s="85"/>
      <c r="G3" s="85"/>
      <c r="H3" s="89" t="s">
        <v>7</v>
      </c>
      <c r="I3" s="89"/>
      <c r="J3" s="89"/>
    </row>
    <row r="4" spans="1:10" x14ac:dyDescent="0.25">
      <c r="A4" s="81"/>
      <c r="B4" s="84"/>
      <c r="C4" s="88"/>
      <c r="D4" s="88"/>
      <c r="E4" s="2" t="s">
        <v>1</v>
      </c>
      <c r="F4" s="1" t="s">
        <v>4</v>
      </c>
      <c r="G4" s="1" t="s">
        <v>5</v>
      </c>
      <c r="H4" s="2" t="s">
        <v>1</v>
      </c>
      <c r="I4" s="1" t="s">
        <v>4</v>
      </c>
      <c r="J4" s="1" t="s">
        <v>5</v>
      </c>
    </row>
    <row r="5" spans="1:10" x14ac:dyDescent="0.25">
      <c r="A5" s="4" t="s">
        <v>1</v>
      </c>
      <c r="B5" s="30">
        <v>756159</v>
      </c>
      <c r="C5" s="30">
        <v>368270</v>
      </c>
      <c r="D5" s="30">
        <v>387889</v>
      </c>
      <c r="E5" s="30">
        <v>390497</v>
      </c>
      <c r="F5" s="30">
        <v>193015</v>
      </c>
      <c r="G5" s="30">
        <v>197482</v>
      </c>
      <c r="H5" s="30">
        <v>365662</v>
      </c>
      <c r="I5" s="30">
        <v>175255</v>
      </c>
      <c r="J5" s="30">
        <v>190407</v>
      </c>
    </row>
    <row r="6" spans="1:10" x14ac:dyDescent="0.25">
      <c r="A6" s="4" t="s">
        <v>8</v>
      </c>
      <c r="B6" s="30">
        <v>700111</v>
      </c>
      <c r="C6" s="30">
        <v>339954</v>
      </c>
      <c r="D6" s="30">
        <v>360157</v>
      </c>
      <c r="E6" s="30">
        <v>344842</v>
      </c>
      <c r="F6" s="30">
        <v>170443</v>
      </c>
      <c r="G6" s="30">
        <v>174399</v>
      </c>
      <c r="H6" s="30">
        <v>355269</v>
      </c>
      <c r="I6" s="30">
        <v>169511</v>
      </c>
      <c r="J6" s="30">
        <v>185758</v>
      </c>
    </row>
    <row r="7" spans="1:10" x14ac:dyDescent="0.25">
      <c r="A7" s="7" t="s">
        <v>9</v>
      </c>
      <c r="B7" s="30">
        <v>119511</v>
      </c>
      <c r="C7" s="31">
        <v>60333.99999999984</v>
      </c>
      <c r="D7" s="31">
        <v>59177.000000000378</v>
      </c>
      <c r="E7" s="30">
        <v>52415</v>
      </c>
      <c r="F7" s="31">
        <v>26413.999999999949</v>
      </c>
      <c r="G7" s="31">
        <v>26001</v>
      </c>
      <c r="H7" s="30">
        <v>67096.000000000189</v>
      </c>
      <c r="I7" s="31">
        <v>33920.000000000073</v>
      </c>
      <c r="J7" s="31">
        <v>33176</v>
      </c>
    </row>
    <row r="8" spans="1:10" x14ac:dyDescent="0.25">
      <c r="A8" s="7" t="s">
        <v>10</v>
      </c>
      <c r="B8" s="30">
        <v>281118.99999999948</v>
      </c>
      <c r="C8" s="31">
        <v>142328</v>
      </c>
      <c r="D8" s="31">
        <v>138791</v>
      </c>
      <c r="E8" s="30">
        <v>147410</v>
      </c>
      <c r="F8" s="31">
        <v>76139.999999999942</v>
      </c>
      <c r="G8" s="31">
        <v>71270.000000000247</v>
      </c>
      <c r="H8" s="30">
        <v>133709</v>
      </c>
      <c r="I8" s="31">
        <v>66187.999999999854</v>
      </c>
      <c r="J8" s="31">
        <v>67521</v>
      </c>
    </row>
    <row r="9" spans="1:10" x14ac:dyDescent="0.25">
      <c r="A9" s="8" t="s">
        <v>11</v>
      </c>
      <c r="B9" s="30">
        <v>187601</v>
      </c>
      <c r="C9" s="31">
        <v>95075.000000000073</v>
      </c>
      <c r="D9" s="31">
        <v>92525.999999999796</v>
      </c>
      <c r="E9" s="30">
        <v>97058.000000000073</v>
      </c>
      <c r="F9" s="31">
        <v>52498</v>
      </c>
      <c r="G9" s="31">
        <v>44560.000000000073</v>
      </c>
      <c r="H9" s="30">
        <v>90543</v>
      </c>
      <c r="I9" s="31">
        <v>42576.999999999927</v>
      </c>
      <c r="J9" s="31">
        <v>47966.000000000065</v>
      </c>
    </row>
    <row r="10" spans="1:10" ht="22.8" x14ac:dyDescent="0.25">
      <c r="A10" s="16" t="s">
        <v>12</v>
      </c>
      <c r="B10" s="14">
        <v>111880</v>
      </c>
      <c r="C10" s="15">
        <v>42217</v>
      </c>
      <c r="D10" s="15">
        <v>69663</v>
      </c>
      <c r="E10" s="14">
        <v>47959</v>
      </c>
      <c r="F10" s="15">
        <v>15391</v>
      </c>
      <c r="G10" s="15">
        <v>32568</v>
      </c>
      <c r="H10" s="14">
        <v>63921</v>
      </c>
      <c r="I10" s="15">
        <v>26826</v>
      </c>
      <c r="J10" s="15">
        <v>37095</v>
      </c>
    </row>
    <row r="11" spans="1:10" x14ac:dyDescent="0.25">
      <c r="A11" s="4" t="s">
        <v>13</v>
      </c>
      <c r="B11" s="30">
        <v>5723</v>
      </c>
      <c r="C11" s="30">
        <v>3623</v>
      </c>
      <c r="D11" s="30">
        <v>2100</v>
      </c>
      <c r="E11" s="35">
        <v>3777</v>
      </c>
      <c r="F11" s="35">
        <v>2390</v>
      </c>
      <c r="G11" s="35">
        <v>1387</v>
      </c>
      <c r="H11" s="30">
        <v>1946</v>
      </c>
      <c r="I11" s="30">
        <v>1233</v>
      </c>
      <c r="J11" s="30">
        <v>713</v>
      </c>
    </row>
    <row r="12" spans="1:10" x14ac:dyDescent="0.25">
      <c r="A12" s="7" t="s">
        <v>9</v>
      </c>
      <c r="B12" s="30">
        <v>1093</v>
      </c>
      <c r="C12" s="31">
        <v>648</v>
      </c>
      <c r="D12" s="31">
        <v>445</v>
      </c>
      <c r="E12" s="30">
        <v>847</v>
      </c>
      <c r="F12" s="31">
        <v>497</v>
      </c>
      <c r="G12" s="31">
        <v>350</v>
      </c>
      <c r="H12" s="30">
        <v>246</v>
      </c>
      <c r="I12" s="31">
        <v>151</v>
      </c>
      <c r="J12" s="31">
        <v>95</v>
      </c>
    </row>
    <row r="13" spans="1:10" x14ac:dyDescent="0.25">
      <c r="A13" s="7" t="s">
        <v>10</v>
      </c>
      <c r="B13" s="30">
        <v>4489</v>
      </c>
      <c r="C13" s="31">
        <v>2884</v>
      </c>
      <c r="D13" s="31">
        <v>1605</v>
      </c>
      <c r="E13" s="30">
        <v>2930</v>
      </c>
      <c r="F13" s="31">
        <v>1893</v>
      </c>
      <c r="G13" s="31">
        <v>1037</v>
      </c>
      <c r="H13" s="30">
        <v>1559</v>
      </c>
      <c r="I13" s="31">
        <v>991</v>
      </c>
      <c r="J13" s="31">
        <v>568</v>
      </c>
    </row>
    <row r="14" spans="1:10" x14ac:dyDescent="0.25">
      <c r="A14" s="8" t="s">
        <v>11</v>
      </c>
      <c r="B14" s="30">
        <v>141</v>
      </c>
      <c r="C14" s="31">
        <v>91</v>
      </c>
      <c r="D14" s="31">
        <v>50</v>
      </c>
      <c r="E14" s="14" t="s">
        <v>111</v>
      </c>
      <c r="F14" s="15" t="s">
        <v>111</v>
      </c>
      <c r="G14" s="15" t="s">
        <v>111</v>
      </c>
      <c r="H14" s="30">
        <v>141</v>
      </c>
      <c r="I14" s="31">
        <v>91</v>
      </c>
      <c r="J14" s="31">
        <v>50</v>
      </c>
    </row>
    <row r="15" spans="1:10" x14ac:dyDescent="0.25">
      <c r="A15" s="4" t="s">
        <v>15</v>
      </c>
      <c r="B15" s="30">
        <v>50325.000000000058</v>
      </c>
      <c r="C15" s="30">
        <v>24693</v>
      </c>
      <c r="D15" s="30">
        <v>25632</v>
      </c>
      <c r="E15" s="30">
        <v>41878</v>
      </c>
      <c r="F15" s="30">
        <v>20182</v>
      </c>
      <c r="G15" s="30">
        <v>21696</v>
      </c>
      <c r="H15" s="30">
        <v>8447</v>
      </c>
      <c r="I15" s="30">
        <v>4511</v>
      </c>
      <c r="J15" s="30">
        <v>3936</v>
      </c>
    </row>
    <row r="16" spans="1:10" x14ac:dyDescent="0.25">
      <c r="A16" s="7" t="s">
        <v>10</v>
      </c>
      <c r="B16" s="30">
        <v>6011</v>
      </c>
      <c r="C16" s="31">
        <v>2359</v>
      </c>
      <c r="D16" s="31">
        <v>3652</v>
      </c>
      <c r="E16" s="30">
        <v>5764</v>
      </c>
      <c r="F16" s="31">
        <v>2279</v>
      </c>
      <c r="G16" s="31">
        <v>3485</v>
      </c>
      <c r="H16" s="30">
        <v>247</v>
      </c>
      <c r="I16" s="31">
        <v>80</v>
      </c>
      <c r="J16" s="31">
        <v>167</v>
      </c>
    </row>
    <row r="17" spans="1:10" x14ac:dyDescent="0.25">
      <c r="A17" s="10" t="s">
        <v>11</v>
      </c>
      <c r="B17" s="32">
        <v>44314</v>
      </c>
      <c r="C17" s="33">
        <v>22334</v>
      </c>
      <c r="D17" s="33">
        <v>21980</v>
      </c>
      <c r="E17" s="32">
        <v>36114</v>
      </c>
      <c r="F17" s="33">
        <v>17903</v>
      </c>
      <c r="G17" s="33">
        <v>18211</v>
      </c>
      <c r="H17" s="32">
        <v>8200</v>
      </c>
      <c r="I17" s="33">
        <v>4431</v>
      </c>
      <c r="J17" s="33">
        <v>3769</v>
      </c>
    </row>
    <row r="18" spans="1:10" x14ac:dyDescent="0.25">
      <c r="A18" s="77" t="s">
        <v>98</v>
      </c>
      <c r="B18" s="77"/>
      <c r="C18" s="77"/>
      <c r="D18" s="77"/>
      <c r="E18" s="77"/>
      <c r="F18" s="77"/>
      <c r="G18" s="77"/>
      <c r="H18" s="77"/>
      <c r="I18" s="77"/>
      <c r="J18" s="77"/>
    </row>
    <row r="19" spans="1:10" x14ac:dyDescent="0.25">
      <c r="A19" s="77"/>
      <c r="B19" s="77"/>
      <c r="C19" s="77"/>
      <c r="D19" s="77"/>
      <c r="E19" s="77"/>
      <c r="F19" s="77"/>
      <c r="G19" s="77"/>
      <c r="H19" s="77"/>
      <c r="I19" s="77"/>
      <c r="J19" s="77"/>
    </row>
    <row r="20" spans="1:10" x14ac:dyDescent="0.25">
      <c r="A20" s="77"/>
      <c r="B20" s="77"/>
      <c r="C20" s="77"/>
      <c r="D20" s="77"/>
      <c r="E20" s="77"/>
      <c r="F20" s="77"/>
      <c r="G20" s="77"/>
      <c r="H20" s="77"/>
      <c r="I20" s="77"/>
      <c r="J20" s="77"/>
    </row>
    <row r="21" spans="1:10" x14ac:dyDescent="0.25">
      <c r="A21" s="77"/>
      <c r="B21" s="77"/>
      <c r="C21" s="77"/>
      <c r="D21" s="77"/>
      <c r="E21" s="77"/>
      <c r="F21" s="77"/>
      <c r="G21" s="77"/>
      <c r="H21" s="77"/>
      <c r="I21" s="77"/>
      <c r="J21" s="77"/>
    </row>
    <row r="22" spans="1:10" ht="8.25" customHeight="1" x14ac:dyDescent="0.25">
      <c r="A22" s="77"/>
      <c r="B22" s="77"/>
      <c r="C22" s="77"/>
      <c r="D22" s="77"/>
      <c r="E22" s="77"/>
      <c r="F22" s="77"/>
      <c r="G22" s="77"/>
      <c r="H22" s="77"/>
      <c r="I22" s="77"/>
      <c r="J22" s="77"/>
    </row>
    <row r="23" spans="1:10" x14ac:dyDescent="0.25">
      <c r="A23" s="77" t="s">
        <v>40</v>
      </c>
      <c r="B23" s="77"/>
      <c r="C23" s="77"/>
      <c r="D23" s="77"/>
      <c r="E23" s="77"/>
      <c r="F23" s="77"/>
      <c r="G23" s="77"/>
      <c r="H23" s="77"/>
      <c r="I23" s="77"/>
      <c r="J23" s="77"/>
    </row>
    <row r="24" spans="1:10" x14ac:dyDescent="0.25">
      <c r="A24" s="77"/>
      <c r="B24" s="77"/>
      <c r="C24" s="77"/>
      <c r="D24" s="77"/>
      <c r="E24" s="77"/>
      <c r="F24" s="77"/>
      <c r="G24" s="77"/>
      <c r="H24" s="77"/>
      <c r="I24" s="77"/>
      <c r="J24" s="77"/>
    </row>
    <row r="26" spans="1:10" x14ac:dyDescent="0.25">
      <c r="E26" s="30"/>
      <c r="F26" s="30"/>
      <c r="G26" s="30"/>
    </row>
  </sheetData>
  <mergeCells count="11">
    <mergeCell ref="H3:J3"/>
    <mergeCell ref="A18:J22"/>
    <mergeCell ref="A23:J24"/>
    <mergeCell ref="A1:J1"/>
    <mergeCell ref="A2:A4"/>
    <mergeCell ref="B2:B4"/>
    <mergeCell ref="C2:D2"/>
    <mergeCell ref="E2:J2"/>
    <mergeCell ref="C3:C4"/>
    <mergeCell ref="D3:D4"/>
    <mergeCell ref="E3:G3"/>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zoomScaleNormal="100" zoomScaleSheetLayoutView="120" workbookViewId="0">
      <selection sqref="A1:J1"/>
    </sheetView>
  </sheetViews>
  <sheetFormatPr baseColWidth="10" defaultColWidth="11.44140625" defaultRowHeight="13.2" x14ac:dyDescent="0.25"/>
  <cols>
    <col min="1" max="1" width="17.109375" customWidth="1"/>
    <col min="3" max="3" width="12.44140625" bestFit="1" customWidth="1"/>
  </cols>
  <sheetData>
    <row r="1" spans="1:18" x14ac:dyDescent="0.25">
      <c r="A1" s="93" t="s">
        <v>46</v>
      </c>
      <c r="B1" s="78"/>
      <c r="C1" s="78"/>
      <c r="D1" s="78"/>
      <c r="E1" s="78"/>
      <c r="F1" s="78"/>
      <c r="G1" s="78"/>
      <c r="H1" s="78"/>
      <c r="I1" s="78"/>
      <c r="J1" s="78"/>
    </row>
    <row r="2" spans="1:18" ht="12.75" customHeight="1" x14ac:dyDescent="0.25">
      <c r="A2" s="79" t="s">
        <v>45</v>
      </c>
      <c r="B2" s="82" t="s">
        <v>1</v>
      </c>
      <c r="C2" s="85" t="s">
        <v>2</v>
      </c>
      <c r="D2" s="85"/>
      <c r="E2" s="85" t="s">
        <v>3</v>
      </c>
      <c r="F2" s="85"/>
      <c r="G2" s="85"/>
      <c r="H2" s="85"/>
      <c r="I2" s="85"/>
      <c r="J2" s="85"/>
    </row>
    <row r="3" spans="1:18" x14ac:dyDescent="0.25">
      <c r="A3" s="80"/>
      <c r="B3" s="83"/>
      <c r="C3" s="87" t="s">
        <v>4</v>
      </c>
      <c r="D3" s="87" t="s">
        <v>5</v>
      </c>
      <c r="E3" s="85" t="s">
        <v>6</v>
      </c>
      <c r="F3" s="85"/>
      <c r="G3" s="85"/>
      <c r="H3" s="89" t="s">
        <v>7</v>
      </c>
      <c r="I3" s="89"/>
      <c r="J3" s="89"/>
    </row>
    <row r="4" spans="1:18" x14ac:dyDescent="0.25">
      <c r="A4" s="81"/>
      <c r="B4" s="84"/>
      <c r="C4" s="88"/>
      <c r="D4" s="88"/>
      <c r="E4" s="2" t="s">
        <v>1</v>
      </c>
      <c r="F4" s="1" t="s">
        <v>4</v>
      </c>
      <c r="G4" s="1" t="s">
        <v>5</v>
      </c>
      <c r="H4" s="2" t="s">
        <v>1</v>
      </c>
      <c r="I4" s="1" t="s">
        <v>4</v>
      </c>
      <c r="J4" s="1" t="s">
        <v>5</v>
      </c>
      <c r="K4" s="3"/>
      <c r="L4" s="3"/>
    </row>
    <row r="5" spans="1:18" x14ac:dyDescent="0.25">
      <c r="A5" s="4" t="s">
        <v>1</v>
      </c>
      <c r="B5" s="30">
        <v>746748</v>
      </c>
      <c r="C5" s="30">
        <v>362882</v>
      </c>
      <c r="D5" s="30">
        <v>383866</v>
      </c>
      <c r="E5" s="30">
        <v>384120</v>
      </c>
      <c r="F5" s="30">
        <v>189730</v>
      </c>
      <c r="G5" s="30">
        <v>194390</v>
      </c>
      <c r="H5" s="30">
        <v>362628</v>
      </c>
      <c r="I5" s="30">
        <v>173152</v>
      </c>
      <c r="J5" s="30">
        <v>189476</v>
      </c>
      <c r="L5" s="34"/>
      <c r="M5" s="34"/>
    </row>
    <row r="6" spans="1:18" ht="11.25" customHeight="1" x14ac:dyDescent="0.25">
      <c r="A6" s="4" t="s">
        <v>8</v>
      </c>
      <c r="B6" s="30">
        <v>695082</v>
      </c>
      <c r="C6" s="30">
        <v>336708</v>
      </c>
      <c r="D6" s="30">
        <v>358374</v>
      </c>
      <c r="E6" s="30">
        <v>342107</v>
      </c>
      <c r="F6" s="30">
        <v>168879</v>
      </c>
      <c r="G6" s="30">
        <v>173228</v>
      </c>
      <c r="H6" s="30">
        <v>352975</v>
      </c>
      <c r="I6" s="30">
        <v>167829</v>
      </c>
      <c r="J6" s="30">
        <v>185146</v>
      </c>
      <c r="K6" s="34"/>
      <c r="L6" s="34"/>
      <c r="M6" s="34"/>
      <c r="N6" s="34"/>
      <c r="O6" s="34"/>
      <c r="P6" s="34"/>
      <c r="Q6" s="34"/>
      <c r="R6" s="34">
        <f>L7+L8+L9+L10</f>
        <v>0</v>
      </c>
    </row>
    <row r="7" spans="1:18" x14ac:dyDescent="0.25">
      <c r="A7" s="7" t="s">
        <v>9</v>
      </c>
      <c r="B7" s="30">
        <v>117388</v>
      </c>
      <c r="C7" s="31">
        <v>59261.000000000102</v>
      </c>
      <c r="D7" s="31">
        <v>58127.000000000087</v>
      </c>
      <c r="E7" s="30">
        <v>51474.000000000138</v>
      </c>
      <c r="F7" s="31">
        <v>26134</v>
      </c>
      <c r="G7" s="31">
        <v>25340</v>
      </c>
      <c r="H7" s="30">
        <v>65914</v>
      </c>
      <c r="I7" s="31">
        <v>33127</v>
      </c>
      <c r="J7" s="31">
        <v>32787.000000000073</v>
      </c>
      <c r="K7" s="34"/>
      <c r="L7" s="34"/>
      <c r="M7" s="34"/>
      <c r="N7" s="34"/>
      <c r="O7" s="34"/>
      <c r="P7" s="34"/>
      <c r="Q7" s="34"/>
      <c r="R7" s="34"/>
    </row>
    <row r="8" spans="1:18" x14ac:dyDescent="0.25">
      <c r="A8" s="7" t="s">
        <v>10</v>
      </c>
      <c r="B8" s="30">
        <v>280428</v>
      </c>
      <c r="C8" s="31">
        <v>140872</v>
      </c>
      <c r="D8" s="31">
        <v>139556</v>
      </c>
      <c r="E8" s="30">
        <v>147903</v>
      </c>
      <c r="F8" s="31">
        <v>76140.999999999942</v>
      </c>
      <c r="G8" s="31">
        <v>71762.000000000218</v>
      </c>
      <c r="H8" s="30">
        <v>132525</v>
      </c>
      <c r="I8" s="31">
        <v>64731</v>
      </c>
      <c r="J8" s="31">
        <v>67794</v>
      </c>
      <c r="K8" s="34"/>
      <c r="L8" s="34"/>
      <c r="M8" s="34"/>
      <c r="N8" s="34"/>
      <c r="O8" s="34"/>
      <c r="P8" s="34"/>
      <c r="Q8" s="34"/>
      <c r="R8" s="34"/>
    </row>
    <row r="9" spans="1:18" x14ac:dyDescent="0.25">
      <c r="A9" s="7" t="s">
        <v>44</v>
      </c>
      <c r="B9" s="30">
        <v>187070</v>
      </c>
      <c r="C9" s="31">
        <v>94754</v>
      </c>
      <c r="D9" s="31">
        <v>92315.99999999984</v>
      </c>
      <c r="E9" s="30">
        <v>98144</v>
      </c>
      <c r="F9" s="31">
        <v>52833.000000000124</v>
      </c>
      <c r="G9" s="31">
        <v>45311.000000000131</v>
      </c>
      <c r="H9" s="30">
        <v>88926.000000000233</v>
      </c>
      <c r="I9" s="31">
        <v>41920.999999999913</v>
      </c>
      <c r="J9" s="31">
        <v>47005</v>
      </c>
      <c r="K9" s="34"/>
      <c r="L9" s="34"/>
      <c r="M9" s="34"/>
      <c r="N9" s="34"/>
      <c r="O9" s="34"/>
      <c r="P9" s="34"/>
      <c r="Q9" s="34"/>
      <c r="R9" s="34"/>
    </row>
    <row r="10" spans="1:18" ht="22.8" x14ac:dyDescent="0.25">
      <c r="A10" s="16" t="s">
        <v>12</v>
      </c>
      <c r="B10" s="14">
        <v>110196</v>
      </c>
      <c r="C10" s="15">
        <v>41821</v>
      </c>
      <c r="D10" s="15">
        <v>68375</v>
      </c>
      <c r="E10" s="14">
        <v>44586</v>
      </c>
      <c r="F10" s="15">
        <v>13771</v>
      </c>
      <c r="G10" s="15">
        <v>30815</v>
      </c>
      <c r="H10" s="14">
        <v>65610</v>
      </c>
      <c r="I10" s="15">
        <v>28050</v>
      </c>
      <c r="J10" s="15">
        <v>37560</v>
      </c>
      <c r="K10" s="34"/>
      <c r="L10" s="34"/>
      <c r="M10" s="34"/>
      <c r="N10" s="34"/>
      <c r="O10" s="34"/>
      <c r="P10" s="34"/>
      <c r="Q10" s="34"/>
      <c r="R10" s="34"/>
    </row>
    <row r="11" spans="1:18" s="9" customFormat="1" ht="14.25" customHeight="1" x14ac:dyDescent="0.25">
      <c r="A11" s="4" t="s">
        <v>13</v>
      </c>
      <c r="B11" s="30">
        <v>5049</v>
      </c>
      <c r="C11" s="30">
        <v>3196</v>
      </c>
      <c r="D11" s="30">
        <v>1853</v>
      </c>
      <c r="E11" s="30">
        <v>2974</v>
      </c>
      <c r="F11" s="30">
        <v>1880</v>
      </c>
      <c r="G11" s="30">
        <v>1094</v>
      </c>
      <c r="H11" s="30">
        <v>2075</v>
      </c>
      <c r="I11" s="30">
        <v>1316</v>
      </c>
      <c r="J11" s="30">
        <v>759</v>
      </c>
      <c r="K11" s="34"/>
      <c r="L11" s="34"/>
      <c r="M11" s="34"/>
      <c r="N11" s="34"/>
      <c r="O11" s="34"/>
      <c r="P11" s="34"/>
      <c r="Q11" s="34"/>
      <c r="R11" s="34">
        <f>L12+L13+L14</f>
        <v>0</v>
      </c>
    </row>
    <row r="12" spans="1:18" x14ac:dyDescent="0.25">
      <c r="A12" s="7" t="s">
        <v>9</v>
      </c>
      <c r="B12" s="30">
        <v>763</v>
      </c>
      <c r="C12" s="31">
        <v>469</v>
      </c>
      <c r="D12" s="31">
        <v>294</v>
      </c>
      <c r="E12" s="30">
        <v>497</v>
      </c>
      <c r="F12" s="31">
        <v>298</v>
      </c>
      <c r="G12" s="31">
        <v>199</v>
      </c>
      <c r="H12" s="30">
        <v>266</v>
      </c>
      <c r="I12" s="31">
        <v>171</v>
      </c>
      <c r="J12" s="31">
        <v>95</v>
      </c>
      <c r="K12" s="34"/>
      <c r="L12" s="34"/>
      <c r="M12" s="34"/>
      <c r="N12" s="34"/>
      <c r="O12" s="34"/>
      <c r="P12" s="34"/>
      <c r="Q12" s="34"/>
      <c r="R12" s="34"/>
    </row>
    <row r="13" spans="1:18" x14ac:dyDescent="0.25">
      <c r="A13" s="7" t="s">
        <v>10</v>
      </c>
      <c r="B13" s="30">
        <v>4109</v>
      </c>
      <c r="C13" s="31">
        <v>2614</v>
      </c>
      <c r="D13" s="31">
        <v>1495</v>
      </c>
      <c r="E13" s="30">
        <v>2477</v>
      </c>
      <c r="F13" s="31">
        <v>1582</v>
      </c>
      <c r="G13" s="31">
        <v>895</v>
      </c>
      <c r="H13" s="30">
        <v>1632</v>
      </c>
      <c r="I13" s="31">
        <v>1032</v>
      </c>
      <c r="J13" s="31">
        <v>600</v>
      </c>
      <c r="K13" s="34"/>
      <c r="L13" s="34"/>
      <c r="M13" s="34"/>
      <c r="N13" s="34"/>
      <c r="O13" s="34"/>
      <c r="P13" s="34"/>
      <c r="Q13" s="34"/>
      <c r="R13" s="34"/>
    </row>
    <row r="14" spans="1:18" x14ac:dyDescent="0.25">
      <c r="A14" s="7" t="s">
        <v>44</v>
      </c>
      <c r="B14" s="30">
        <v>177</v>
      </c>
      <c r="C14" s="31">
        <v>113</v>
      </c>
      <c r="D14" s="31">
        <v>64</v>
      </c>
      <c r="E14" s="14" t="s">
        <v>111</v>
      </c>
      <c r="F14" s="15" t="s">
        <v>111</v>
      </c>
      <c r="G14" s="15" t="s">
        <v>111</v>
      </c>
      <c r="H14" s="30">
        <v>177</v>
      </c>
      <c r="I14" s="31">
        <v>113</v>
      </c>
      <c r="J14" s="31">
        <v>64</v>
      </c>
      <c r="K14" s="34"/>
      <c r="L14" s="34"/>
      <c r="M14" s="34"/>
      <c r="N14" s="34"/>
      <c r="O14" s="34"/>
      <c r="P14" s="34"/>
      <c r="Q14" s="34"/>
      <c r="R14" s="34"/>
    </row>
    <row r="15" spans="1:18" s="9" customFormat="1" x14ac:dyDescent="0.25">
      <c r="A15" s="4" t="s">
        <v>15</v>
      </c>
      <c r="B15" s="30">
        <v>46617</v>
      </c>
      <c r="C15" s="30">
        <v>22978</v>
      </c>
      <c r="D15" s="30">
        <v>23639</v>
      </c>
      <c r="E15" s="30">
        <v>39039</v>
      </c>
      <c r="F15" s="30">
        <v>18971</v>
      </c>
      <c r="G15" s="30">
        <v>20068</v>
      </c>
      <c r="H15" s="30">
        <v>7578</v>
      </c>
      <c r="I15" s="30">
        <v>4007</v>
      </c>
      <c r="J15" s="30">
        <v>3571</v>
      </c>
      <c r="K15" s="34"/>
      <c r="L15" s="34"/>
      <c r="M15" s="34"/>
      <c r="N15" s="34"/>
      <c r="O15" s="34"/>
      <c r="P15" s="34"/>
      <c r="Q15" s="34"/>
      <c r="R15" s="34">
        <f>L16+L17</f>
        <v>0</v>
      </c>
    </row>
    <row r="16" spans="1:18" x14ac:dyDescent="0.25">
      <c r="A16" s="7" t="s">
        <v>10</v>
      </c>
      <c r="B16" s="30">
        <v>6288.9999999999945</v>
      </c>
      <c r="C16" s="31">
        <v>2593</v>
      </c>
      <c r="D16" s="31">
        <v>3696</v>
      </c>
      <c r="E16" s="30">
        <v>6001.0000000000055</v>
      </c>
      <c r="F16" s="31">
        <v>2496</v>
      </c>
      <c r="G16" s="31">
        <v>3505</v>
      </c>
      <c r="H16" s="30">
        <v>288</v>
      </c>
      <c r="I16" s="31">
        <v>97</v>
      </c>
      <c r="J16" s="31">
        <v>191</v>
      </c>
      <c r="K16" s="34"/>
      <c r="L16" s="34"/>
      <c r="M16" s="34"/>
      <c r="N16" s="34"/>
      <c r="O16" s="34"/>
      <c r="P16" s="34"/>
      <c r="Q16" s="34"/>
      <c r="R16" s="34"/>
    </row>
    <row r="17" spans="1:18" ht="13.8" x14ac:dyDescent="0.25">
      <c r="A17" s="7" t="s">
        <v>43</v>
      </c>
      <c r="B17" s="30">
        <v>40328</v>
      </c>
      <c r="C17" s="31">
        <v>20385</v>
      </c>
      <c r="D17" s="31">
        <v>19943</v>
      </c>
      <c r="E17" s="30">
        <v>33038</v>
      </c>
      <c r="F17" s="31">
        <v>16475</v>
      </c>
      <c r="G17" s="31">
        <v>16563</v>
      </c>
      <c r="H17" s="30">
        <v>7290</v>
      </c>
      <c r="I17" s="31">
        <v>3910</v>
      </c>
      <c r="J17" s="31">
        <v>3380</v>
      </c>
      <c r="K17" s="34"/>
      <c r="L17" s="34"/>
      <c r="M17" s="34"/>
      <c r="N17" s="34"/>
      <c r="O17" s="34"/>
      <c r="P17" s="34"/>
      <c r="Q17" s="34"/>
      <c r="R17" s="34"/>
    </row>
    <row r="18" spans="1:18" x14ac:dyDescent="0.25">
      <c r="A18" s="94" t="s">
        <v>42</v>
      </c>
      <c r="B18" s="95"/>
      <c r="C18" s="95"/>
      <c r="D18" s="95"/>
      <c r="E18" s="95"/>
      <c r="F18" s="95"/>
      <c r="G18" s="95"/>
      <c r="H18" s="95"/>
      <c r="I18" s="95"/>
      <c r="J18" s="95"/>
      <c r="K18" s="34"/>
      <c r="L18" s="34"/>
      <c r="M18" s="34"/>
      <c r="N18" s="34"/>
      <c r="O18" s="34"/>
      <c r="P18" s="34"/>
      <c r="Q18" s="34"/>
      <c r="R18" s="34"/>
    </row>
    <row r="19" spans="1:18" x14ac:dyDescent="0.25">
      <c r="A19" s="96"/>
      <c r="B19" s="96"/>
      <c r="C19" s="96"/>
      <c r="D19" s="96"/>
      <c r="E19" s="96"/>
      <c r="F19" s="96"/>
      <c r="G19" s="96"/>
      <c r="H19" s="96"/>
      <c r="I19" s="96"/>
      <c r="J19" s="96"/>
      <c r="K19" s="34"/>
      <c r="L19" s="34"/>
      <c r="M19" s="34"/>
      <c r="N19" s="34"/>
      <c r="O19" s="34"/>
      <c r="P19" s="34"/>
      <c r="Q19" s="34"/>
      <c r="R19" s="34"/>
    </row>
    <row r="20" spans="1:18" ht="12.75" customHeight="1" x14ac:dyDescent="0.25">
      <c r="A20" s="77" t="s">
        <v>99</v>
      </c>
      <c r="B20" s="77"/>
      <c r="C20" s="77"/>
      <c r="D20" s="77"/>
      <c r="E20" s="77"/>
      <c r="F20" s="77"/>
      <c r="G20" s="77"/>
      <c r="H20" s="77"/>
      <c r="I20" s="77"/>
      <c r="J20" s="77"/>
      <c r="K20" s="11"/>
      <c r="L20" s="15"/>
    </row>
    <row r="21" spans="1:18" x14ac:dyDescent="0.25">
      <c r="A21" s="77"/>
      <c r="B21" s="77"/>
      <c r="C21" s="77"/>
      <c r="D21" s="77"/>
      <c r="E21" s="77"/>
      <c r="F21" s="77"/>
      <c r="G21" s="77"/>
      <c r="H21" s="77"/>
      <c r="I21" s="77"/>
      <c r="J21" s="77"/>
    </row>
    <row r="22" spans="1:18" x14ac:dyDescent="0.25">
      <c r="A22" s="77"/>
      <c r="B22" s="77"/>
      <c r="C22" s="77"/>
      <c r="D22" s="77"/>
      <c r="E22" s="77"/>
      <c r="F22" s="77"/>
      <c r="G22" s="77"/>
      <c r="H22" s="77"/>
      <c r="I22" s="77"/>
      <c r="J22" s="77"/>
    </row>
    <row r="23" spans="1:18" x14ac:dyDescent="0.25">
      <c r="A23" s="77"/>
      <c r="B23" s="77"/>
      <c r="C23" s="77"/>
      <c r="D23" s="77"/>
      <c r="E23" s="77"/>
      <c r="F23" s="77"/>
      <c r="G23" s="77"/>
      <c r="H23" s="77"/>
      <c r="I23" s="77"/>
      <c r="J23" s="77"/>
    </row>
    <row r="24" spans="1:18" ht="6" customHeight="1" x14ac:dyDescent="0.25">
      <c r="A24" s="77"/>
      <c r="B24" s="77"/>
      <c r="C24" s="77"/>
      <c r="D24" s="77"/>
      <c r="E24" s="77"/>
      <c r="F24" s="77"/>
      <c r="G24" s="77"/>
      <c r="H24" s="77"/>
      <c r="I24" s="77"/>
      <c r="J24" s="77"/>
    </row>
    <row r="25" spans="1:18" x14ac:dyDescent="0.25">
      <c r="A25" s="77" t="s">
        <v>41</v>
      </c>
      <c r="B25" s="77"/>
      <c r="C25" s="77"/>
      <c r="D25" s="77"/>
      <c r="E25" s="77"/>
      <c r="F25" s="77"/>
      <c r="G25" s="77"/>
      <c r="H25" s="77"/>
      <c r="I25" s="77"/>
      <c r="J25" s="77"/>
    </row>
    <row r="26" spans="1:18" x14ac:dyDescent="0.25">
      <c r="A26" s="77"/>
      <c r="B26" s="77"/>
      <c r="C26" s="77"/>
      <c r="D26" s="77"/>
      <c r="E26" s="77"/>
      <c r="F26" s="77"/>
      <c r="G26" s="77"/>
      <c r="H26" s="77"/>
      <c r="I26" s="77"/>
      <c r="J26" s="77"/>
    </row>
    <row r="27" spans="1:18" x14ac:dyDescent="0.25">
      <c r="B27" s="5"/>
      <c r="C27" s="5"/>
      <c r="D27" s="5"/>
      <c r="E27" s="5"/>
      <c r="F27" s="5"/>
      <c r="G27" s="5"/>
      <c r="H27" s="5"/>
    </row>
    <row r="28" spans="1:18" x14ac:dyDescent="0.25">
      <c r="B28" s="5"/>
      <c r="C28" s="5"/>
      <c r="D28" s="5"/>
      <c r="E28" s="5"/>
      <c r="F28" s="5"/>
      <c r="G28" s="5"/>
      <c r="H28" s="5"/>
    </row>
    <row r="29" spans="1:18" x14ac:dyDescent="0.25">
      <c r="B29" s="5"/>
      <c r="C29" s="5"/>
      <c r="D29" s="5"/>
      <c r="E29" s="5"/>
      <c r="F29" s="5"/>
      <c r="G29" s="5"/>
      <c r="H29" s="5"/>
    </row>
    <row r="30" spans="1:18" x14ac:dyDescent="0.25">
      <c r="B30" s="5"/>
      <c r="C30" s="5"/>
      <c r="D30" s="5"/>
      <c r="E30" s="5"/>
      <c r="F30" s="5"/>
      <c r="G30" s="5"/>
      <c r="H30" s="5"/>
    </row>
    <row r="31" spans="1:18" x14ac:dyDescent="0.25">
      <c r="B31" s="5"/>
      <c r="E31" s="5"/>
      <c r="H31" s="5"/>
    </row>
    <row r="33" spans="9:9" x14ac:dyDescent="0.25">
      <c r="I33" s="5"/>
    </row>
  </sheetData>
  <mergeCells count="12">
    <mergeCell ref="A1:J1"/>
    <mergeCell ref="A20:J24"/>
    <mergeCell ref="A25:J26"/>
    <mergeCell ref="A2:A4"/>
    <mergeCell ref="E3:G3"/>
    <mergeCell ref="H3:J3"/>
    <mergeCell ref="D3:D4"/>
    <mergeCell ref="E2:J2"/>
    <mergeCell ref="C3:C4"/>
    <mergeCell ref="C2:D2"/>
    <mergeCell ref="A18:J19"/>
    <mergeCell ref="B2:B4"/>
  </mergeCells>
  <pageMargins left="0.75" right="0.75" top="1" bottom="1" header="0" footer="0"/>
  <pageSetup paperSize="9" scale="95" orientation="landscape" horizontalDpi="4294967294"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zoomScaleNormal="100" zoomScaleSheetLayoutView="120" workbookViewId="0">
      <selection sqref="A1:J1"/>
    </sheetView>
  </sheetViews>
  <sheetFormatPr baseColWidth="10" defaultColWidth="11.44140625" defaultRowHeight="13.2" x14ac:dyDescent="0.25"/>
  <cols>
    <col min="1" max="1" width="17.109375" customWidth="1"/>
    <col min="3" max="3" width="12.44140625" bestFit="1" customWidth="1"/>
  </cols>
  <sheetData>
    <row r="1" spans="1:18" x14ac:dyDescent="0.25">
      <c r="A1" s="93" t="s">
        <v>47</v>
      </c>
      <c r="B1" s="78"/>
      <c r="C1" s="78"/>
      <c r="D1" s="78"/>
      <c r="E1" s="78"/>
      <c r="F1" s="78"/>
      <c r="G1" s="78"/>
      <c r="H1" s="78"/>
      <c r="I1" s="78"/>
      <c r="J1" s="78"/>
    </row>
    <row r="2" spans="1:18" ht="12.75" customHeight="1" x14ac:dyDescent="0.25">
      <c r="A2" s="79" t="s">
        <v>48</v>
      </c>
      <c r="B2" s="82" t="s">
        <v>1</v>
      </c>
      <c r="C2" s="85" t="s">
        <v>2</v>
      </c>
      <c r="D2" s="85"/>
      <c r="E2" s="85" t="s">
        <v>3</v>
      </c>
      <c r="F2" s="85"/>
      <c r="G2" s="85"/>
      <c r="H2" s="85"/>
      <c r="I2" s="85"/>
      <c r="J2" s="85"/>
    </row>
    <row r="3" spans="1:18" x14ac:dyDescent="0.25">
      <c r="A3" s="80"/>
      <c r="B3" s="83"/>
      <c r="C3" s="87" t="s">
        <v>4</v>
      </c>
      <c r="D3" s="87" t="s">
        <v>5</v>
      </c>
      <c r="E3" s="85" t="s">
        <v>6</v>
      </c>
      <c r="F3" s="85"/>
      <c r="G3" s="85"/>
      <c r="H3" s="89" t="s">
        <v>7</v>
      </c>
      <c r="I3" s="89"/>
      <c r="J3" s="89"/>
    </row>
    <row r="4" spans="1:18" x14ac:dyDescent="0.25">
      <c r="A4" s="81"/>
      <c r="B4" s="84"/>
      <c r="C4" s="88"/>
      <c r="D4" s="88"/>
      <c r="E4" s="2" t="s">
        <v>1</v>
      </c>
      <c r="F4" s="1" t="s">
        <v>4</v>
      </c>
      <c r="G4" s="1" t="s">
        <v>5</v>
      </c>
      <c r="H4" s="2" t="s">
        <v>1</v>
      </c>
      <c r="I4" s="1" t="s">
        <v>4</v>
      </c>
      <c r="J4" s="1" t="s">
        <v>5</v>
      </c>
      <c r="K4" s="3"/>
      <c r="L4" s="3"/>
    </row>
    <row r="5" spans="1:18" x14ac:dyDescent="0.25">
      <c r="A5" s="4" t="s">
        <v>1</v>
      </c>
      <c r="B5" s="35">
        <v>755964</v>
      </c>
      <c r="C5" s="35">
        <v>367262</v>
      </c>
      <c r="D5" s="35">
        <v>388702</v>
      </c>
      <c r="E5" s="35">
        <v>390706</v>
      </c>
      <c r="F5" s="35">
        <v>193850</v>
      </c>
      <c r="G5" s="35">
        <v>196856</v>
      </c>
      <c r="H5" s="35">
        <v>365258</v>
      </c>
      <c r="I5" s="35">
        <v>173412</v>
      </c>
      <c r="J5" s="35">
        <v>191846</v>
      </c>
      <c r="L5" s="34"/>
      <c r="M5" s="34"/>
    </row>
    <row r="6" spans="1:18" ht="11.25" customHeight="1" x14ac:dyDescent="0.25">
      <c r="A6" s="4" t="s">
        <v>8</v>
      </c>
      <c r="B6" s="35">
        <v>677696</v>
      </c>
      <c r="C6" s="35">
        <v>329048</v>
      </c>
      <c r="D6" s="35">
        <v>348648</v>
      </c>
      <c r="E6" s="35">
        <v>330097</v>
      </c>
      <c r="F6" s="35">
        <v>165046</v>
      </c>
      <c r="G6" s="35">
        <v>165051</v>
      </c>
      <c r="H6" s="35">
        <v>347599</v>
      </c>
      <c r="I6" s="35">
        <v>164002</v>
      </c>
      <c r="J6" s="35">
        <v>183597</v>
      </c>
      <c r="K6" s="34"/>
      <c r="L6" s="34"/>
      <c r="M6" s="34"/>
      <c r="N6" s="34"/>
      <c r="O6" s="34"/>
      <c r="P6" s="34"/>
      <c r="Q6" s="34"/>
      <c r="R6" s="34">
        <f>L7+L8+L9+L10</f>
        <v>0</v>
      </c>
    </row>
    <row r="7" spans="1:18" x14ac:dyDescent="0.25">
      <c r="A7" s="7" t="s">
        <v>9</v>
      </c>
      <c r="B7" s="35">
        <v>114140</v>
      </c>
      <c r="C7" s="36">
        <v>57559</v>
      </c>
      <c r="D7" s="36">
        <v>56581</v>
      </c>
      <c r="E7" s="35">
        <v>48754</v>
      </c>
      <c r="F7" s="36">
        <v>24802</v>
      </c>
      <c r="G7" s="36">
        <v>23952</v>
      </c>
      <c r="H7" s="35">
        <v>65386</v>
      </c>
      <c r="I7" s="36">
        <v>32757</v>
      </c>
      <c r="J7" s="36">
        <v>32629</v>
      </c>
      <c r="K7" s="34"/>
      <c r="L7" s="34"/>
      <c r="M7" s="34"/>
      <c r="N7" s="34"/>
      <c r="O7" s="34"/>
      <c r="P7" s="34"/>
      <c r="Q7" s="34"/>
      <c r="R7" s="34"/>
    </row>
    <row r="8" spans="1:18" x14ac:dyDescent="0.25">
      <c r="A8" s="7" t="s">
        <v>10</v>
      </c>
      <c r="B8" s="35">
        <v>274940</v>
      </c>
      <c r="C8" s="36">
        <v>138630</v>
      </c>
      <c r="D8" s="36">
        <v>136310</v>
      </c>
      <c r="E8" s="35">
        <v>144379</v>
      </c>
      <c r="F8" s="36">
        <v>74192</v>
      </c>
      <c r="G8" s="36">
        <v>70187</v>
      </c>
      <c r="H8" s="35">
        <v>130561</v>
      </c>
      <c r="I8" s="36">
        <v>64438</v>
      </c>
      <c r="J8" s="36">
        <v>66123</v>
      </c>
      <c r="K8" s="34"/>
      <c r="L8" s="34"/>
      <c r="M8" s="34"/>
      <c r="N8" s="34"/>
      <c r="O8" s="34"/>
      <c r="P8" s="34"/>
      <c r="Q8" s="34"/>
      <c r="R8" s="34"/>
    </row>
    <row r="9" spans="1:18" x14ac:dyDescent="0.25">
      <c r="A9" s="7" t="s">
        <v>44</v>
      </c>
      <c r="B9" s="35">
        <v>187128</v>
      </c>
      <c r="C9" s="36">
        <v>95187</v>
      </c>
      <c r="D9" s="36">
        <v>91941</v>
      </c>
      <c r="E9" s="35">
        <v>97500</v>
      </c>
      <c r="F9" s="36">
        <v>52956</v>
      </c>
      <c r="G9" s="36">
        <v>44544</v>
      </c>
      <c r="H9" s="35">
        <v>89628</v>
      </c>
      <c r="I9" s="36">
        <v>42231</v>
      </c>
      <c r="J9" s="36">
        <v>47397</v>
      </c>
      <c r="K9" s="34"/>
      <c r="L9" s="34"/>
      <c r="M9" s="34"/>
      <c r="N9" s="34"/>
      <c r="O9" s="34"/>
      <c r="P9" s="34"/>
      <c r="Q9" s="34"/>
      <c r="R9" s="34"/>
    </row>
    <row r="10" spans="1:18" ht="22.8" x14ac:dyDescent="0.25">
      <c r="A10" s="16" t="s">
        <v>12</v>
      </c>
      <c r="B10" s="35">
        <v>101488</v>
      </c>
      <c r="C10" s="36">
        <v>37672</v>
      </c>
      <c r="D10" s="36">
        <v>63816</v>
      </c>
      <c r="E10" s="35">
        <v>39464</v>
      </c>
      <c r="F10" s="36">
        <v>13096</v>
      </c>
      <c r="G10" s="36">
        <v>26368</v>
      </c>
      <c r="H10" s="35">
        <v>62024</v>
      </c>
      <c r="I10" s="36">
        <v>24576</v>
      </c>
      <c r="J10" s="36">
        <v>37448</v>
      </c>
      <c r="K10" s="34"/>
      <c r="L10" s="34"/>
      <c r="M10" s="34"/>
      <c r="N10" s="34"/>
      <c r="O10" s="34"/>
      <c r="P10" s="34"/>
      <c r="Q10" s="34"/>
      <c r="R10" s="34"/>
    </row>
    <row r="11" spans="1:18" s="9" customFormat="1" ht="14.25" customHeight="1" x14ac:dyDescent="0.25">
      <c r="A11" s="4" t="s">
        <v>13</v>
      </c>
      <c r="B11" s="35">
        <v>7154</v>
      </c>
      <c r="C11" s="35">
        <v>4423</v>
      </c>
      <c r="D11" s="35">
        <v>2731</v>
      </c>
      <c r="E11" s="35">
        <v>5151</v>
      </c>
      <c r="F11" s="35">
        <v>3151</v>
      </c>
      <c r="G11" s="35">
        <v>2000</v>
      </c>
      <c r="H11" s="35">
        <v>2003</v>
      </c>
      <c r="I11" s="35">
        <v>1272</v>
      </c>
      <c r="J11" s="35">
        <v>731</v>
      </c>
      <c r="K11" s="34"/>
      <c r="L11" s="34"/>
      <c r="M11" s="34"/>
      <c r="N11" s="34"/>
      <c r="O11" s="34"/>
      <c r="P11" s="34"/>
      <c r="Q11" s="34"/>
      <c r="R11" s="34">
        <f>L12+L13+L14</f>
        <v>0</v>
      </c>
    </row>
    <row r="12" spans="1:18" x14ac:dyDescent="0.25">
      <c r="A12" s="7" t="s">
        <v>9</v>
      </c>
      <c r="B12" s="35">
        <v>1271</v>
      </c>
      <c r="C12" s="36">
        <v>820</v>
      </c>
      <c r="D12" s="36">
        <v>451</v>
      </c>
      <c r="E12" s="35">
        <v>995</v>
      </c>
      <c r="F12" s="36">
        <v>648</v>
      </c>
      <c r="G12" s="36">
        <v>347</v>
      </c>
      <c r="H12" s="35">
        <v>276</v>
      </c>
      <c r="I12" s="36">
        <v>172</v>
      </c>
      <c r="J12" s="36">
        <v>104</v>
      </c>
      <c r="K12" s="34"/>
      <c r="L12" s="34"/>
      <c r="M12" s="34"/>
      <c r="N12" s="34"/>
      <c r="O12" s="34"/>
      <c r="P12" s="34"/>
      <c r="Q12" s="34"/>
      <c r="R12" s="34"/>
    </row>
    <row r="13" spans="1:18" x14ac:dyDescent="0.25">
      <c r="A13" s="7" t="s">
        <v>10</v>
      </c>
      <c r="B13" s="35">
        <v>5676</v>
      </c>
      <c r="C13" s="36">
        <v>3457</v>
      </c>
      <c r="D13" s="36">
        <v>2219</v>
      </c>
      <c r="E13" s="35">
        <v>4114</v>
      </c>
      <c r="F13" s="36">
        <v>2467</v>
      </c>
      <c r="G13" s="36">
        <v>1647</v>
      </c>
      <c r="H13" s="35">
        <v>1562</v>
      </c>
      <c r="I13" s="36">
        <v>990</v>
      </c>
      <c r="J13" s="36">
        <v>572</v>
      </c>
      <c r="K13" s="34"/>
      <c r="L13" s="34"/>
      <c r="M13" s="34"/>
      <c r="N13" s="34"/>
      <c r="O13" s="34"/>
      <c r="P13" s="34"/>
      <c r="Q13" s="34"/>
      <c r="R13" s="34"/>
    </row>
    <row r="14" spans="1:18" x14ac:dyDescent="0.25">
      <c r="A14" s="7" t="s">
        <v>44</v>
      </c>
      <c r="B14" s="35">
        <v>207</v>
      </c>
      <c r="C14" s="36">
        <v>146</v>
      </c>
      <c r="D14" s="36">
        <v>61</v>
      </c>
      <c r="E14" s="35">
        <v>42</v>
      </c>
      <c r="F14" s="36">
        <v>36</v>
      </c>
      <c r="G14" s="36">
        <v>6</v>
      </c>
      <c r="H14" s="35">
        <v>165</v>
      </c>
      <c r="I14" s="36">
        <v>110</v>
      </c>
      <c r="J14" s="36">
        <v>55</v>
      </c>
      <c r="K14" s="34"/>
      <c r="L14" s="34"/>
      <c r="M14" s="34"/>
      <c r="N14" s="34"/>
      <c r="O14" s="34"/>
      <c r="P14" s="34"/>
      <c r="Q14" s="34"/>
      <c r="R14" s="34"/>
    </row>
    <row r="15" spans="1:18" s="9" customFormat="1" x14ac:dyDescent="0.25">
      <c r="A15" s="4" t="s">
        <v>15</v>
      </c>
      <c r="B15" s="35">
        <v>55070</v>
      </c>
      <c r="C15" s="35">
        <v>26566</v>
      </c>
      <c r="D15" s="35">
        <v>28504</v>
      </c>
      <c r="E15" s="35">
        <v>47206</v>
      </c>
      <c r="F15" s="35">
        <v>22550</v>
      </c>
      <c r="G15" s="35">
        <v>24656</v>
      </c>
      <c r="H15" s="35">
        <v>7864</v>
      </c>
      <c r="I15" s="35">
        <v>4016</v>
      </c>
      <c r="J15" s="35">
        <v>3848</v>
      </c>
      <c r="K15" s="34"/>
      <c r="L15" s="34"/>
      <c r="M15" s="34"/>
      <c r="N15" s="34"/>
      <c r="O15" s="34"/>
      <c r="P15" s="34"/>
      <c r="Q15" s="34"/>
      <c r="R15" s="34">
        <f>L16+L17</f>
        <v>0</v>
      </c>
    </row>
    <row r="16" spans="1:18" x14ac:dyDescent="0.25">
      <c r="A16" s="7" t="s">
        <v>10</v>
      </c>
      <c r="B16" s="35">
        <v>5388</v>
      </c>
      <c r="C16" s="36">
        <v>2251</v>
      </c>
      <c r="D16" s="36">
        <v>3137</v>
      </c>
      <c r="E16" s="35">
        <v>5096</v>
      </c>
      <c r="F16" s="36">
        <v>2149</v>
      </c>
      <c r="G16" s="36">
        <v>2947</v>
      </c>
      <c r="H16" s="35">
        <v>292</v>
      </c>
      <c r="I16" s="36">
        <v>102</v>
      </c>
      <c r="J16" s="36">
        <v>190</v>
      </c>
      <c r="K16" s="34"/>
      <c r="L16" s="34"/>
      <c r="M16" s="34"/>
      <c r="N16" s="34"/>
      <c r="O16" s="34"/>
      <c r="P16" s="34"/>
      <c r="Q16" s="34"/>
      <c r="R16" s="34"/>
    </row>
    <row r="17" spans="1:18" x14ac:dyDescent="0.25">
      <c r="A17" s="7" t="s">
        <v>44</v>
      </c>
      <c r="B17" s="35">
        <v>49682</v>
      </c>
      <c r="C17" s="36">
        <v>24315</v>
      </c>
      <c r="D17" s="36">
        <v>25367</v>
      </c>
      <c r="E17" s="35">
        <v>42110</v>
      </c>
      <c r="F17" s="36">
        <v>20401</v>
      </c>
      <c r="G17" s="36">
        <v>21709</v>
      </c>
      <c r="H17" s="35">
        <v>7572</v>
      </c>
      <c r="I17" s="36">
        <v>3914</v>
      </c>
      <c r="J17" s="36">
        <v>3658</v>
      </c>
      <c r="K17" s="34"/>
      <c r="L17" s="34"/>
      <c r="M17" s="34"/>
      <c r="N17" s="34"/>
      <c r="O17" s="34"/>
      <c r="P17" s="34"/>
      <c r="Q17" s="34"/>
      <c r="R17" s="34"/>
    </row>
    <row r="18" spans="1:18" s="9" customFormat="1" x14ac:dyDescent="0.25">
      <c r="A18" s="4" t="s">
        <v>49</v>
      </c>
      <c r="B18" s="35">
        <v>16044</v>
      </c>
      <c r="C18" s="35">
        <v>7225</v>
      </c>
      <c r="D18" s="35">
        <v>8819</v>
      </c>
      <c r="E18" s="35">
        <v>8252</v>
      </c>
      <c r="F18" s="35">
        <v>3103</v>
      </c>
      <c r="G18" s="35">
        <v>5149</v>
      </c>
      <c r="H18" s="35">
        <v>7792</v>
      </c>
      <c r="I18" s="35">
        <v>4122</v>
      </c>
      <c r="J18" s="35">
        <v>3670</v>
      </c>
      <c r="K18" s="34"/>
      <c r="L18" s="34"/>
      <c r="M18" s="34"/>
      <c r="N18" s="34"/>
      <c r="O18" s="34"/>
      <c r="P18" s="34"/>
      <c r="Q18" s="34"/>
      <c r="R18" s="34">
        <f>L19+L20</f>
        <v>0</v>
      </c>
    </row>
    <row r="19" spans="1:18" ht="12.75" customHeight="1" x14ac:dyDescent="0.25">
      <c r="A19" s="7" t="s">
        <v>44</v>
      </c>
      <c r="B19" s="35">
        <v>3958</v>
      </c>
      <c r="C19" s="36">
        <v>1116</v>
      </c>
      <c r="D19" s="36">
        <v>2842</v>
      </c>
      <c r="E19" s="35">
        <v>3910</v>
      </c>
      <c r="F19" s="36">
        <v>1107</v>
      </c>
      <c r="G19" s="36">
        <v>2803</v>
      </c>
      <c r="H19" s="35">
        <v>48</v>
      </c>
      <c r="I19" s="36">
        <v>9</v>
      </c>
      <c r="J19" s="36">
        <v>39</v>
      </c>
      <c r="K19" s="34"/>
      <c r="L19" s="34"/>
      <c r="M19" s="34"/>
      <c r="N19" s="34"/>
      <c r="O19" s="34"/>
      <c r="P19" s="34"/>
      <c r="Q19" s="34"/>
      <c r="R19" s="34"/>
    </row>
    <row r="20" spans="1:18" ht="22.8" x14ac:dyDescent="0.25">
      <c r="A20" s="37" t="s">
        <v>12</v>
      </c>
      <c r="B20" s="35">
        <v>12086</v>
      </c>
      <c r="C20" s="36">
        <v>6109</v>
      </c>
      <c r="D20" s="36">
        <v>5977</v>
      </c>
      <c r="E20" s="35">
        <v>4342</v>
      </c>
      <c r="F20" s="38">
        <v>1996</v>
      </c>
      <c r="G20" s="38">
        <v>2346</v>
      </c>
      <c r="H20" s="35">
        <v>7744</v>
      </c>
      <c r="I20" s="38">
        <v>4113</v>
      </c>
      <c r="J20" s="38">
        <v>3631</v>
      </c>
      <c r="K20" s="34"/>
      <c r="L20" s="34"/>
      <c r="M20" s="34"/>
      <c r="N20" s="34"/>
      <c r="O20" s="34"/>
      <c r="P20" s="34"/>
      <c r="Q20" s="34"/>
      <c r="R20" s="34"/>
    </row>
    <row r="21" spans="1:18" ht="12.75" customHeight="1" x14ac:dyDescent="0.25">
      <c r="A21" s="97" t="s">
        <v>50</v>
      </c>
      <c r="B21" s="97"/>
      <c r="C21" s="97"/>
      <c r="D21" s="97"/>
      <c r="E21" s="97"/>
      <c r="F21" s="97"/>
      <c r="G21" s="97"/>
      <c r="H21" s="97"/>
      <c r="I21" s="97"/>
      <c r="J21" s="97"/>
      <c r="K21" s="11"/>
      <c r="L21" s="15"/>
    </row>
    <row r="22" spans="1:18" ht="9.75" customHeight="1" x14ac:dyDescent="0.25">
      <c r="A22" s="77"/>
      <c r="B22" s="77"/>
      <c r="C22" s="77"/>
      <c r="D22" s="77"/>
      <c r="E22" s="77"/>
      <c r="F22" s="77"/>
      <c r="G22" s="77"/>
      <c r="H22" s="77"/>
      <c r="I22" s="77"/>
      <c r="J22" s="77"/>
    </row>
    <row r="23" spans="1:18" x14ac:dyDescent="0.25">
      <c r="A23" s="77" t="s">
        <v>51</v>
      </c>
      <c r="B23" s="77"/>
      <c r="C23" s="77"/>
      <c r="D23" s="77"/>
      <c r="E23" s="77"/>
      <c r="F23" s="77"/>
      <c r="G23" s="77"/>
      <c r="H23" s="77"/>
      <c r="I23" s="77"/>
      <c r="J23" s="77"/>
    </row>
    <row r="24" spans="1:18" x14ac:dyDescent="0.25">
      <c r="A24" s="77"/>
      <c r="B24" s="77"/>
      <c r="C24" s="77"/>
      <c r="D24" s="77"/>
      <c r="E24" s="77"/>
      <c r="F24" s="77"/>
      <c r="G24" s="77"/>
      <c r="H24" s="77"/>
      <c r="I24" s="77"/>
      <c r="J24" s="77"/>
    </row>
    <row r="25" spans="1:18" x14ac:dyDescent="0.25">
      <c r="B25" s="5"/>
      <c r="C25" s="5"/>
      <c r="D25" s="5"/>
      <c r="E25" s="5"/>
      <c r="F25" s="5"/>
      <c r="G25" s="5"/>
      <c r="H25" s="5"/>
    </row>
    <row r="26" spans="1:18" x14ac:dyDescent="0.25">
      <c r="B26" s="5"/>
      <c r="C26" s="5"/>
      <c r="D26" s="5"/>
      <c r="E26" s="5"/>
      <c r="F26" s="5"/>
      <c r="G26" s="5"/>
      <c r="H26" s="5"/>
    </row>
    <row r="27" spans="1:18" x14ac:dyDescent="0.25">
      <c r="B27" s="5"/>
      <c r="C27" s="5"/>
      <c r="D27" s="5"/>
      <c r="E27" s="5"/>
      <c r="F27" s="5"/>
      <c r="G27" s="5"/>
      <c r="H27" s="5"/>
    </row>
    <row r="28" spans="1:18" x14ac:dyDescent="0.25">
      <c r="B28" s="5"/>
      <c r="C28" s="5"/>
      <c r="D28" s="5"/>
      <c r="E28" s="5"/>
      <c r="F28" s="5"/>
      <c r="G28" s="5"/>
      <c r="H28" s="5"/>
    </row>
    <row r="29" spans="1:18" x14ac:dyDescent="0.25">
      <c r="B29" s="5"/>
      <c r="E29" s="5"/>
      <c r="H29" s="5"/>
    </row>
    <row r="31" spans="1:18" x14ac:dyDescent="0.25">
      <c r="I31" s="5"/>
    </row>
  </sheetData>
  <mergeCells count="11">
    <mergeCell ref="H3:J3"/>
    <mergeCell ref="A21:J22"/>
    <mergeCell ref="A23:J24"/>
    <mergeCell ref="A1:J1"/>
    <mergeCell ref="A2:A4"/>
    <mergeCell ref="B2:B4"/>
    <mergeCell ref="C2:D2"/>
    <mergeCell ref="E2:J2"/>
    <mergeCell ref="C3:C4"/>
    <mergeCell ref="D3:D4"/>
    <mergeCell ref="E3:G3"/>
  </mergeCells>
  <pageMargins left="0.75" right="0.75" top="1" bottom="1" header="0" footer="0"/>
  <pageSetup paperSize="9" scale="95" orientation="landscape" horizontalDpi="4294967294"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zoomScaleNormal="100" zoomScaleSheetLayoutView="120" workbookViewId="0">
      <selection sqref="A1:J1"/>
    </sheetView>
  </sheetViews>
  <sheetFormatPr baseColWidth="10" defaultColWidth="11.44140625" defaultRowHeight="13.2" x14ac:dyDescent="0.25"/>
  <cols>
    <col min="1" max="1" width="17.109375" customWidth="1"/>
    <col min="3" max="3" width="12.44140625" bestFit="1" customWidth="1"/>
  </cols>
  <sheetData>
    <row r="1" spans="1:18" x14ac:dyDescent="0.25">
      <c r="A1" s="93" t="s">
        <v>52</v>
      </c>
      <c r="B1" s="78"/>
      <c r="C1" s="78"/>
      <c r="D1" s="78"/>
      <c r="E1" s="78"/>
      <c r="F1" s="78"/>
      <c r="G1" s="78"/>
      <c r="H1" s="78"/>
      <c r="I1" s="78"/>
      <c r="J1" s="78"/>
    </row>
    <row r="2" spans="1:18" ht="12.75" customHeight="1" x14ac:dyDescent="0.25">
      <c r="A2" s="79" t="s">
        <v>48</v>
      </c>
      <c r="B2" s="82" t="s">
        <v>1</v>
      </c>
      <c r="C2" s="85" t="s">
        <v>2</v>
      </c>
      <c r="D2" s="85"/>
      <c r="E2" s="85" t="s">
        <v>3</v>
      </c>
      <c r="F2" s="85"/>
      <c r="G2" s="85"/>
      <c r="H2" s="85"/>
      <c r="I2" s="85"/>
      <c r="J2" s="85"/>
    </row>
    <row r="3" spans="1:18" x14ac:dyDescent="0.25">
      <c r="A3" s="80"/>
      <c r="B3" s="83"/>
      <c r="C3" s="87" t="s">
        <v>4</v>
      </c>
      <c r="D3" s="87" t="s">
        <v>5</v>
      </c>
      <c r="E3" s="85" t="s">
        <v>6</v>
      </c>
      <c r="F3" s="85"/>
      <c r="G3" s="85"/>
      <c r="H3" s="89" t="s">
        <v>7</v>
      </c>
      <c r="I3" s="89"/>
      <c r="J3" s="89"/>
    </row>
    <row r="4" spans="1:18" x14ac:dyDescent="0.25">
      <c r="A4" s="81"/>
      <c r="B4" s="84"/>
      <c r="C4" s="88"/>
      <c r="D4" s="88"/>
      <c r="E4" s="2" t="s">
        <v>1</v>
      </c>
      <c r="F4" s="1" t="s">
        <v>4</v>
      </c>
      <c r="G4" s="1" t="s">
        <v>5</v>
      </c>
      <c r="H4" s="2" t="s">
        <v>1</v>
      </c>
      <c r="I4" s="1" t="s">
        <v>4</v>
      </c>
      <c r="J4" s="1" t="s">
        <v>5</v>
      </c>
      <c r="K4" s="3"/>
      <c r="L4" s="3"/>
    </row>
    <row r="5" spans="1:18" x14ac:dyDescent="0.25">
      <c r="A5" s="4" t="s">
        <v>1</v>
      </c>
      <c r="B5" s="35">
        <v>745956</v>
      </c>
      <c r="C5" s="35">
        <v>365246</v>
      </c>
      <c r="D5" s="35">
        <v>380710</v>
      </c>
      <c r="E5" s="35">
        <v>386361</v>
      </c>
      <c r="F5" s="35">
        <v>192042</v>
      </c>
      <c r="G5" s="35">
        <v>194319</v>
      </c>
      <c r="H5" s="35">
        <v>359595</v>
      </c>
      <c r="I5" s="35">
        <v>173204</v>
      </c>
      <c r="J5" s="35">
        <v>186391</v>
      </c>
      <c r="L5" s="34"/>
      <c r="M5" s="34"/>
    </row>
    <row r="6" spans="1:18" ht="11.25" customHeight="1" x14ac:dyDescent="0.25">
      <c r="A6" s="4" t="s">
        <v>8</v>
      </c>
      <c r="B6" s="35">
        <v>672868</v>
      </c>
      <c r="C6" s="35">
        <v>328539</v>
      </c>
      <c r="D6" s="35">
        <v>344329</v>
      </c>
      <c r="E6" s="35">
        <v>327902</v>
      </c>
      <c r="F6" s="35">
        <v>163749</v>
      </c>
      <c r="G6" s="35">
        <v>164153</v>
      </c>
      <c r="H6" s="35">
        <v>344966</v>
      </c>
      <c r="I6" s="35">
        <v>164790</v>
      </c>
      <c r="J6" s="35">
        <v>180176</v>
      </c>
      <c r="K6" s="34"/>
      <c r="L6" s="34"/>
      <c r="M6" s="34"/>
      <c r="N6" s="34"/>
      <c r="O6" s="34"/>
      <c r="P6" s="34"/>
      <c r="Q6" s="34"/>
      <c r="R6" s="34">
        <f>L7+L8+L9+L10</f>
        <v>0</v>
      </c>
    </row>
    <row r="7" spans="1:18" x14ac:dyDescent="0.25">
      <c r="A7" s="7" t="s">
        <v>9</v>
      </c>
      <c r="B7" s="35">
        <v>112628</v>
      </c>
      <c r="C7" s="36">
        <v>56906</v>
      </c>
      <c r="D7" s="36">
        <v>55722</v>
      </c>
      <c r="E7" s="35">
        <v>47555</v>
      </c>
      <c r="F7" s="36">
        <v>24071</v>
      </c>
      <c r="G7" s="36">
        <v>23484</v>
      </c>
      <c r="H7" s="35">
        <v>65073</v>
      </c>
      <c r="I7" s="36">
        <v>32835</v>
      </c>
      <c r="J7" s="36">
        <v>32238</v>
      </c>
      <c r="K7" s="34"/>
      <c r="L7" s="34"/>
      <c r="M7" s="34"/>
      <c r="N7" s="34"/>
      <c r="O7" s="34"/>
      <c r="P7" s="34"/>
      <c r="Q7" s="34"/>
      <c r="R7" s="34"/>
    </row>
    <row r="8" spans="1:18" x14ac:dyDescent="0.25">
      <c r="A8" s="7" t="s">
        <v>10</v>
      </c>
      <c r="B8" s="35">
        <v>270479</v>
      </c>
      <c r="C8" s="36">
        <v>136818</v>
      </c>
      <c r="D8" s="36">
        <v>133661</v>
      </c>
      <c r="E8" s="35">
        <v>143792</v>
      </c>
      <c r="F8" s="36">
        <v>74059</v>
      </c>
      <c r="G8" s="36">
        <v>69733</v>
      </c>
      <c r="H8" s="35">
        <v>126687</v>
      </c>
      <c r="I8" s="36">
        <v>62759</v>
      </c>
      <c r="J8" s="36">
        <v>63928</v>
      </c>
      <c r="K8" s="34"/>
      <c r="L8" s="34"/>
      <c r="M8" s="34"/>
      <c r="N8" s="34"/>
      <c r="O8" s="34"/>
      <c r="P8" s="34"/>
      <c r="Q8" s="34"/>
      <c r="R8" s="34"/>
    </row>
    <row r="9" spans="1:18" x14ac:dyDescent="0.25">
      <c r="A9" s="7" t="s">
        <v>44</v>
      </c>
      <c r="B9" s="35">
        <v>187851</v>
      </c>
      <c r="C9" s="36">
        <v>96001</v>
      </c>
      <c r="D9" s="36">
        <v>91850</v>
      </c>
      <c r="E9" s="35">
        <v>97977</v>
      </c>
      <c r="F9" s="36">
        <v>53776</v>
      </c>
      <c r="G9" s="36">
        <v>44201</v>
      </c>
      <c r="H9" s="35">
        <v>89874</v>
      </c>
      <c r="I9" s="36">
        <v>42225</v>
      </c>
      <c r="J9" s="36">
        <v>47649</v>
      </c>
      <c r="K9" s="34"/>
      <c r="L9" s="34"/>
      <c r="M9" s="34"/>
      <c r="N9" s="34"/>
      <c r="O9" s="34"/>
      <c r="P9" s="34"/>
      <c r="Q9" s="34"/>
      <c r="R9" s="34"/>
    </row>
    <row r="10" spans="1:18" ht="22.8" x14ac:dyDescent="0.25">
      <c r="A10" s="16" t="s">
        <v>12</v>
      </c>
      <c r="B10" s="35">
        <v>101910</v>
      </c>
      <c r="C10" s="36">
        <v>38814</v>
      </c>
      <c r="D10" s="36">
        <v>63096</v>
      </c>
      <c r="E10" s="35">
        <v>38578</v>
      </c>
      <c r="F10" s="36">
        <v>11843</v>
      </c>
      <c r="G10" s="36">
        <v>26735</v>
      </c>
      <c r="H10" s="35">
        <v>63332</v>
      </c>
      <c r="I10" s="36">
        <v>26971</v>
      </c>
      <c r="J10" s="36">
        <v>36361</v>
      </c>
      <c r="K10" s="34"/>
      <c r="L10" s="34"/>
      <c r="M10" s="34"/>
      <c r="N10" s="34"/>
      <c r="O10" s="34"/>
      <c r="P10" s="34"/>
      <c r="Q10" s="34"/>
      <c r="R10" s="34"/>
    </row>
    <row r="11" spans="1:18" s="9" customFormat="1" ht="14.25" customHeight="1" x14ac:dyDescent="0.25">
      <c r="A11" s="4" t="s">
        <v>13</v>
      </c>
      <c r="B11" s="35">
        <v>7029</v>
      </c>
      <c r="C11" s="35">
        <v>4217</v>
      </c>
      <c r="D11" s="35">
        <v>2812</v>
      </c>
      <c r="E11" s="35">
        <v>5034</v>
      </c>
      <c r="F11" s="35">
        <v>3001</v>
      </c>
      <c r="G11" s="35">
        <v>2033</v>
      </c>
      <c r="H11" s="35">
        <v>1995</v>
      </c>
      <c r="I11" s="35">
        <v>1216</v>
      </c>
      <c r="J11" s="35">
        <v>779</v>
      </c>
      <c r="K11" s="34"/>
      <c r="L11" s="34"/>
      <c r="M11" s="34"/>
      <c r="N11" s="34"/>
      <c r="O11" s="34"/>
      <c r="P11" s="34"/>
      <c r="Q11" s="34"/>
      <c r="R11" s="34">
        <f>L12+L13+L14</f>
        <v>0</v>
      </c>
    </row>
    <row r="12" spans="1:18" x14ac:dyDescent="0.25">
      <c r="A12" s="7" t="s">
        <v>9</v>
      </c>
      <c r="B12" s="35">
        <v>1404</v>
      </c>
      <c r="C12" s="36">
        <v>779</v>
      </c>
      <c r="D12" s="36">
        <v>625</v>
      </c>
      <c r="E12" s="35">
        <v>1116</v>
      </c>
      <c r="F12" s="36">
        <v>603</v>
      </c>
      <c r="G12" s="36">
        <v>513</v>
      </c>
      <c r="H12" s="35">
        <v>288</v>
      </c>
      <c r="I12" s="36">
        <v>176</v>
      </c>
      <c r="J12" s="36">
        <v>112</v>
      </c>
      <c r="K12" s="34"/>
      <c r="L12" s="34"/>
      <c r="M12" s="34"/>
      <c r="N12" s="34"/>
      <c r="O12" s="34"/>
      <c r="P12" s="34"/>
      <c r="Q12" s="34"/>
      <c r="R12" s="34"/>
    </row>
    <row r="13" spans="1:18" x14ac:dyDescent="0.25">
      <c r="A13" s="7" t="s">
        <v>10</v>
      </c>
      <c r="B13" s="35">
        <v>5394</v>
      </c>
      <c r="C13" s="36">
        <v>3295</v>
      </c>
      <c r="D13" s="36">
        <v>2099</v>
      </c>
      <c r="E13" s="35">
        <v>3894</v>
      </c>
      <c r="F13" s="36">
        <v>2382</v>
      </c>
      <c r="G13" s="36">
        <v>1512</v>
      </c>
      <c r="H13" s="35">
        <v>1500</v>
      </c>
      <c r="I13" s="36">
        <v>913</v>
      </c>
      <c r="J13" s="36">
        <v>587</v>
      </c>
      <c r="K13" s="34"/>
      <c r="L13" s="34"/>
      <c r="M13" s="34"/>
      <c r="N13" s="34"/>
      <c r="O13" s="34"/>
      <c r="P13" s="34"/>
      <c r="Q13" s="34"/>
      <c r="R13" s="34"/>
    </row>
    <row r="14" spans="1:18" x14ac:dyDescent="0.25">
      <c r="A14" s="7" t="s">
        <v>44</v>
      </c>
      <c r="B14" s="35">
        <v>231</v>
      </c>
      <c r="C14" s="36">
        <v>143</v>
      </c>
      <c r="D14" s="36">
        <v>88</v>
      </c>
      <c r="E14" s="35">
        <v>24</v>
      </c>
      <c r="F14" s="36">
        <v>16</v>
      </c>
      <c r="G14" s="36">
        <v>8</v>
      </c>
      <c r="H14" s="35">
        <v>207</v>
      </c>
      <c r="I14" s="36">
        <v>127</v>
      </c>
      <c r="J14" s="36">
        <v>80</v>
      </c>
      <c r="K14" s="34"/>
      <c r="L14" s="34"/>
      <c r="M14" s="34"/>
      <c r="N14" s="34"/>
      <c r="O14" s="34"/>
      <c r="P14" s="34"/>
      <c r="Q14" s="34"/>
      <c r="R14" s="34"/>
    </row>
    <row r="15" spans="1:18" s="9" customFormat="1" x14ac:dyDescent="0.25">
      <c r="A15" s="4" t="s">
        <v>15</v>
      </c>
      <c r="B15" s="35">
        <v>52384</v>
      </c>
      <c r="C15" s="35">
        <v>25695</v>
      </c>
      <c r="D15" s="35">
        <v>26689</v>
      </c>
      <c r="E15" s="35">
        <v>45981</v>
      </c>
      <c r="F15" s="35">
        <v>22152</v>
      </c>
      <c r="G15" s="35">
        <v>23829</v>
      </c>
      <c r="H15" s="35">
        <v>6403</v>
      </c>
      <c r="I15" s="35">
        <v>3543</v>
      </c>
      <c r="J15" s="35">
        <v>2860</v>
      </c>
      <c r="K15" s="34"/>
      <c r="L15" s="34"/>
      <c r="M15" s="34"/>
      <c r="N15" s="34"/>
      <c r="O15" s="34"/>
      <c r="P15" s="34"/>
      <c r="Q15" s="34"/>
      <c r="R15" s="34">
        <f>L16+L17</f>
        <v>0</v>
      </c>
    </row>
    <row r="16" spans="1:18" x14ac:dyDescent="0.25">
      <c r="A16" s="7" t="s">
        <v>10</v>
      </c>
      <c r="B16" s="35">
        <v>5836</v>
      </c>
      <c r="C16" s="36">
        <v>2492</v>
      </c>
      <c r="D16" s="36">
        <v>3344</v>
      </c>
      <c r="E16" s="35">
        <v>5527</v>
      </c>
      <c r="F16" s="36">
        <v>2368</v>
      </c>
      <c r="G16" s="36">
        <v>3159</v>
      </c>
      <c r="H16" s="35">
        <v>309</v>
      </c>
      <c r="I16" s="36">
        <v>124</v>
      </c>
      <c r="J16" s="36">
        <v>185</v>
      </c>
      <c r="K16" s="34"/>
      <c r="L16" s="34"/>
      <c r="M16" s="34"/>
      <c r="N16" s="34"/>
      <c r="O16" s="34"/>
      <c r="P16" s="34"/>
      <c r="Q16" s="34"/>
      <c r="R16" s="34"/>
    </row>
    <row r="17" spans="1:18" x14ac:dyDescent="0.25">
      <c r="A17" s="7" t="s">
        <v>44</v>
      </c>
      <c r="B17" s="35">
        <v>46548</v>
      </c>
      <c r="C17" s="36">
        <v>23203</v>
      </c>
      <c r="D17" s="36">
        <v>23345</v>
      </c>
      <c r="E17" s="35">
        <v>40454</v>
      </c>
      <c r="F17" s="36">
        <v>19784</v>
      </c>
      <c r="G17" s="36">
        <v>20670</v>
      </c>
      <c r="H17" s="35">
        <v>6094</v>
      </c>
      <c r="I17" s="36">
        <v>3419</v>
      </c>
      <c r="J17" s="36">
        <v>2675</v>
      </c>
      <c r="K17" s="34"/>
      <c r="L17" s="34"/>
      <c r="M17" s="34"/>
      <c r="N17" s="34"/>
      <c r="O17" s="34"/>
      <c r="P17" s="34"/>
      <c r="Q17" s="34"/>
      <c r="R17" s="34"/>
    </row>
    <row r="18" spans="1:18" s="9" customFormat="1" x14ac:dyDescent="0.25">
      <c r="A18" s="4" t="s">
        <v>49</v>
      </c>
      <c r="B18" s="35">
        <v>13675</v>
      </c>
      <c r="C18" s="35">
        <v>6795</v>
      </c>
      <c r="D18" s="35">
        <v>6880</v>
      </c>
      <c r="E18" s="35">
        <v>7444</v>
      </c>
      <c r="F18" s="35">
        <v>3140</v>
      </c>
      <c r="G18" s="35">
        <v>4304</v>
      </c>
      <c r="H18" s="35">
        <v>6231</v>
      </c>
      <c r="I18" s="35">
        <v>3655</v>
      </c>
      <c r="J18" s="35">
        <v>2576</v>
      </c>
      <c r="K18" s="34"/>
      <c r="L18" s="34"/>
      <c r="M18" s="34"/>
      <c r="N18" s="34"/>
      <c r="O18" s="34"/>
      <c r="P18" s="34"/>
      <c r="Q18" s="34"/>
      <c r="R18" s="34">
        <f>L19+L20</f>
        <v>0</v>
      </c>
    </row>
    <row r="19" spans="1:18" ht="12.75" customHeight="1" x14ac:dyDescent="0.25">
      <c r="A19" s="7" t="s">
        <v>44</v>
      </c>
      <c r="B19" s="35">
        <v>4180</v>
      </c>
      <c r="C19" s="36">
        <v>1284</v>
      </c>
      <c r="D19" s="36">
        <v>2896</v>
      </c>
      <c r="E19" s="35">
        <v>4136</v>
      </c>
      <c r="F19" s="36">
        <v>1273</v>
      </c>
      <c r="G19" s="36">
        <v>2863</v>
      </c>
      <c r="H19" s="35">
        <v>44</v>
      </c>
      <c r="I19" s="36">
        <v>11</v>
      </c>
      <c r="J19" s="36">
        <v>33</v>
      </c>
      <c r="K19" s="34"/>
      <c r="L19" s="34"/>
      <c r="M19" s="34"/>
      <c r="N19" s="34"/>
      <c r="O19" s="34"/>
      <c r="P19" s="34"/>
      <c r="Q19" s="34"/>
      <c r="R19" s="34"/>
    </row>
    <row r="20" spans="1:18" ht="22.8" x14ac:dyDescent="0.25">
      <c r="A20" s="37" t="s">
        <v>12</v>
      </c>
      <c r="B20" s="35">
        <v>9495</v>
      </c>
      <c r="C20" s="36">
        <v>5511</v>
      </c>
      <c r="D20" s="36">
        <v>3984</v>
      </c>
      <c r="E20" s="35">
        <v>3308</v>
      </c>
      <c r="F20" s="38">
        <v>1867</v>
      </c>
      <c r="G20" s="38">
        <v>1441</v>
      </c>
      <c r="H20" s="35">
        <v>6187</v>
      </c>
      <c r="I20" s="38">
        <v>3644</v>
      </c>
      <c r="J20" s="38">
        <v>2543</v>
      </c>
      <c r="K20" s="34"/>
      <c r="L20" s="34"/>
      <c r="M20" s="34"/>
      <c r="N20" s="34"/>
      <c r="O20" s="34"/>
      <c r="P20" s="34"/>
      <c r="Q20" s="34"/>
      <c r="R20" s="34"/>
    </row>
    <row r="21" spans="1:18" ht="12.75" customHeight="1" x14ac:dyDescent="0.25">
      <c r="A21" s="97" t="s">
        <v>50</v>
      </c>
      <c r="B21" s="97"/>
      <c r="C21" s="97"/>
      <c r="D21" s="97"/>
      <c r="E21" s="97"/>
      <c r="F21" s="97"/>
      <c r="G21" s="97"/>
      <c r="H21" s="97"/>
      <c r="I21" s="97"/>
      <c r="J21" s="97"/>
      <c r="K21" s="11"/>
      <c r="L21" s="15"/>
    </row>
    <row r="22" spans="1:18" ht="9.75" customHeight="1" x14ac:dyDescent="0.25">
      <c r="A22" s="77"/>
      <c r="B22" s="77"/>
      <c r="C22" s="77"/>
      <c r="D22" s="77"/>
      <c r="E22" s="77"/>
      <c r="F22" s="77"/>
      <c r="G22" s="77"/>
      <c r="H22" s="77"/>
      <c r="I22" s="77"/>
      <c r="J22" s="77"/>
    </row>
    <row r="23" spans="1:18" x14ac:dyDescent="0.25">
      <c r="A23" s="77" t="s">
        <v>53</v>
      </c>
      <c r="B23" s="77"/>
      <c r="C23" s="77"/>
      <c r="D23" s="77"/>
      <c r="E23" s="77"/>
      <c r="F23" s="77"/>
      <c r="G23" s="77"/>
      <c r="H23" s="77"/>
      <c r="I23" s="77"/>
      <c r="J23" s="77"/>
    </row>
    <row r="24" spans="1:18" x14ac:dyDescent="0.25">
      <c r="A24" s="77"/>
      <c r="B24" s="77"/>
      <c r="C24" s="77"/>
      <c r="D24" s="77"/>
      <c r="E24" s="77"/>
      <c r="F24" s="77"/>
      <c r="G24" s="77"/>
      <c r="H24" s="77"/>
      <c r="I24" s="77"/>
      <c r="J24" s="77"/>
    </row>
    <row r="25" spans="1:18" x14ac:dyDescent="0.25">
      <c r="B25" s="5"/>
      <c r="C25" s="5"/>
      <c r="D25" s="5"/>
      <c r="E25" s="5"/>
      <c r="F25" s="5"/>
      <c r="G25" s="5"/>
      <c r="H25" s="5"/>
    </row>
    <row r="26" spans="1:18" x14ac:dyDescent="0.25">
      <c r="B26" s="5"/>
      <c r="C26" s="5"/>
      <c r="D26" s="5"/>
      <c r="E26" s="5"/>
      <c r="F26" s="5"/>
      <c r="G26" s="5"/>
      <c r="H26" s="5"/>
    </row>
    <row r="27" spans="1:18" x14ac:dyDescent="0.25">
      <c r="B27" s="5"/>
      <c r="C27" s="5"/>
      <c r="D27" s="5"/>
      <c r="E27" s="5"/>
      <c r="F27" s="5"/>
      <c r="G27" s="5"/>
      <c r="H27" s="5"/>
    </row>
    <row r="28" spans="1:18" x14ac:dyDescent="0.25">
      <c r="B28" s="5"/>
      <c r="C28" s="5"/>
      <c r="D28" s="5"/>
      <c r="E28" s="5"/>
      <c r="F28" s="5"/>
      <c r="G28" s="5"/>
      <c r="H28" s="5"/>
    </row>
    <row r="29" spans="1:18" x14ac:dyDescent="0.25">
      <c r="B29" s="5"/>
      <c r="E29" s="5"/>
      <c r="H29" s="5"/>
    </row>
    <row r="31" spans="1:18" x14ac:dyDescent="0.25">
      <c r="I31" s="5"/>
    </row>
  </sheetData>
  <mergeCells count="11">
    <mergeCell ref="H3:J3"/>
    <mergeCell ref="A21:J22"/>
    <mergeCell ref="A23:J24"/>
    <mergeCell ref="A1:J1"/>
    <mergeCell ref="A2:A4"/>
    <mergeCell ref="B2:B4"/>
    <mergeCell ref="C2:D2"/>
    <mergeCell ref="E2:J2"/>
    <mergeCell ref="C3:C4"/>
    <mergeCell ref="D3:D4"/>
    <mergeCell ref="E3:G3"/>
  </mergeCells>
  <pageMargins left="0.75" right="0.75" top="1" bottom="1" header="0" footer="0"/>
  <pageSetup paperSize="9" scale="95" orientation="landscape" horizontalDpi="4294967294"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workbookViewId="0">
      <selection sqref="A1:J1"/>
    </sheetView>
  </sheetViews>
  <sheetFormatPr baseColWidth="10" defaultRowHeight="13.2" x14ac:dyDescent="0.25"/>
  <cols>
    <col min="1" max="1" width="24.5546875" customWidth="1"/>
  </cols>
  <sheetData>
    <row r="1" spans="1:10" x14ac:dyDescent="0.25">
      <c r="A1" s="98" t="s">
        <v>54</v>
      </c>
      <c r="B1" s="99"/>
      <c r="C1" s="99"/>
      <c r="D1" s="99"/>
      <c r="E1" s="99"/>
      <c r="F1" s="99"/>
      <c r="G1" s="99"/>
      <c r="H1" s="99"/>
      <c r="I1" s="99"/>
      <c r="J1" s="99"/>
    </row>
    <row r="2" spans="1:10" x14ac:dyDescent="0.25">
      <c r="A2" s="79" t="s">
        <v>48</v>
      </c>
      <c r="B2" s="82" t="s">
        <v>1</v>
      </c>
      <c r="C2" s="85" t="s">
        <v>2</v>
      </c>
      <c r="D2" s="85"/>
      <c r="E2" s="85" t="s">
        <v>3</v>
      </c>
      <c r="F2" s="85"/>
      <c r="G2" s="85"/>
      <c r="H2" s="85"/>
      <c r="I2" s="85"/>
      <c r="J2" s="85"/>
    </row>
    <row r="3" spans="1:10" x14ac:dyDescent="0.25">
      <c r="A3" s="80"/>
      <c r="B3" s="83"/>
      <c r="C3" s="87" t="s">
        <v>4</v>
      </c>
      <c r="D3" s="87" t="s">
        <v>5</v>
      </c>
      <c r="E3" s="85" t="s">
        <v>6</v>
      </c>
      <c r="F3" s="85"/>
      <c r="G3" s="85"/>
      <c r="H3" s="89" t="s">
        <v>7</v>
      </c>
      <c r="I3" s="89"/>
      <c r="J3" s="89"/>
    </row>
    <row r="4" spans="1:10" x14ac:dyDescent="0.25">
      <c r="A4" s="81"/>
      <c r="B4" s="84"/>
      <c r="C4" s="88"/>
      <c r="D4" s="88"/>
      <c r="E4" s="2" t="s">
        <v>1</v>
      </c>
      <c r="F4" s="1" t="s">
        <v>4</v>
      </c>
      <c r="G4" s="1" t="s">
        <v>5</v>
      </c>
      <c r="H4" s="2" t="s">
        <v>1</v>
      </c>
      <c r="I4" s="1" t="s">
        <v>4</v>
      </c>
      <c r="J4" s="1" t="s">
        <v>5</v>
      </c>
    </row>
    <row r="5" spans="1:10" x14ac:dyDescent="0.25">
      <c r="A5" s="4" t="s">
        <v>1</v>
      </c>
      <c r="B5" s="35">
        <v>733347</v>
      </c>
      <c r="C5" s="35">
        <v>357127</v>
      </c>
      <c r="D5" s="35">
        <v>376220</v>
      </c>
      <c r="E5" s="35">
        <v>374902</v>
      </c>
      <c r="F5" s="35">
        <v>186095</v>
      </c>
      <c r="G5" s="35">
        <v>188807</v>
      </c>
      <c r="H5" s="35">
        <v>358445</v>
      </c>
      <c r="I5" s="35">
        <v>171032</v>
      </c>
      <c r="J5" s="35">
        <v>187413</v>
      </c>
    </row>
    <row r="6" spans="1:10" x14ac:dyDescent="0.25">
      <c r="A6" s="4" t="s">
        <v>8</v>
      </c>
      <c r="B6" s="35">
        <v>664540</v>
      </c>
      <c r="C6" s="35">
        <v>323525</v>
      </c>
      <c r="D6" s="35">
        <v>341015</v>
      </c>
      <c r="E6" s="35">
        <v>322549</v>
      </c>
      <c r="F6" s="35">
        <v>161562</v>
      </c>
      <c r="G6" s="35">
        <v>160987</v>
      </c>
      <c r="H6" s="35">
        <v>341991</v>
      </c>
      <c r="I6" s="35">
        <v>161963</v>
      </c>
      <c r="J6" s="35">
        <v>180028</v>
      </c>
    </row>
    <row r="7" spans="1:10" x14ac:dyDescent="0.25">
      <c r="A7" s="7" t="s">
        <v>9</v>
      </c>
      <c r="B7" s="35">
        <v>111278</v>
      </c>
      <c r="C7" s="36">
        <v>56050</v>
      </c>
      <c r="D7" s="36">
        <v>55228</v>
      </c>
      <c r="E7" s="35">
        <v>47093</v>
      </c>
      <c r="F7" s="36">
        <v>23680</v>
      </c>
      <c r="G7" s="36">
        <v>23413</v>
      </c>
      <c r="H7" s="35">
        <v>64185</v>
      </c>
      <c r="I7" s="36">
        <v>32370</v>
      </c>
      <c r="J7" s="36">
        <v>31815</v>
      </c>
    </row>
    <row r="8" spans="1:10" x14ac:dyDescent="0.25">
      <c r="A8" s="7" t="s">
        <v>10</v>
      </c>
      <c r="B8" s="35">
        <v>268312</v>
      </c>
      <c r="C8" s="36">
        <v>135114</v>
      </c>
      <c r="D8" s="36">
        <v>133198</v>
      </c>
      <c r="E8" s="35">
        <v>144725</v>
      </c>
      <c r="F8" s="36">
        <v>74118</v>
      </c>
      <c r="G8" s="36">
        <v>70607</v>
      </c>
      <c r="H8" s="35">
        <v>123587</v>
      </c>
      <c r="I8" s="36">
        <v>60996</v>
      </c>
      <c r="J8" s="36">
        <v>62591</v>
      </c>
    </row>
    <row r="9" spans="1:10" x14ac:dyDescent="0.25">
      <c r="A9" s="7" t="s">
        <v>44</v>
      </c>
      <c r="B9" s="35">
        <v>187201</v>
      </c>
      <c r="C9" s="36">
        <v>95538</v>
      </c>
      <c r="D9" s="36">
        <v>91663</v>
      </c>
      <c r="E9" s="35">
        <v>97173</v>
      </c>
      <c r="F9" s="36">
        <v>53337</v>
      </c>
      <c r="G9" s="36">
        <v>43836</v>
      </c>
      <c r="H9" s="35">
        <v>90028</v>
      </c>
      <c r="I9" s="36">
        <v>42201</v>
      </c>
      <c r="J9" s="36">
        <v>47827</v>
      </c>
    </row>
    <row r="10" spans="1:10" x14ac:dyDescent="0.25">
      <c r="A10" s="16" t="s">
        <v>12</v>
      </c>
      <c r="B10" s="35">
        <v>97749</v>
      </c>
      <c r="C10" s="36">
        <v>36823</v>
      </c>
      <c r="D10" s="36">
        <v>60926</v>
      </c>
      <c r="E10" s="35">
        <v>33558</v>
      </c>
      <c r="F10" s="36">
        <v>10427</v>
      </c>
      <c r="G10" s="36">
        <v>23131</v>
      </c>
      <c r="H10" s="35">
        <v>64191</v>
      </c>
      <c r="I10" s="36">
        <v>26396</v>
      </c>
      <c r="J10" s="36">
        <v>37795</v>
      </c>
    </row>
    <row r="11" spans="1:10" x14ac:dyDescent="0.25">
      <c r="A11" s="4" t="s">
        <v>13</v>
      </c>
      <c r="B11" s="35">
        <v>6884</v>
      </c>
      <c r="C11" s="35">
        <v>4137</v>
      </c>
      <c r="D11" s="35">
        <v>2747</v>
      </c>
      <c r="E11" s="35">
        <v>4979</v>
      </c>
      <c r="F11" s="35">
        <v>2993</v>
      </c>
      <c r="G11" s="35">
        <v>1986</v>
      </c>
      <c r="H11" s="35">
        <v>1905</v>
      </c>
      <c r="I11" s="35">
        <v>1144</v>
      </c>
      <c r="J11" s="35">
        <v>761</v>
      </c>
    </row>
    <row r="12" spans="1:10" x14ac:dyDescent="0.25">
      <c r="A12" s="7" t="s">
        <v>9</v>
      </c>
      <c r="B12" s="35">
        <v>1288</v>
      </c>
      <c r="C12" s="36">
        <v>721</v>
      </c>
      <c r="D12" s="36">
        <v>567</v>
      </c>
      <c r="E12" s="35">
        <v>1029</v>
      </c>
      <c r="F12" s="36">
        <v>560</v>
      </c>
      <c r="G12" s="36">
        <v>469</v>
      </c>
      <c r="H12" s="35">
        <v>259</v>
      </c>
      <c r="I12" s="36">
        <v>161</v>
      </c>
      <c r="J12" s="36">
        <v>98</v>
      </c>
    </row>
    <row r="13" spans="1:10" x14ac:dyDescent="0.25">
      <c r="A13" s="7" t="s">
        <v>10</v>
      </c>
      <c r="B13" s="35">
        <v>5335</v>
      </c>
      <c r="C13" s="36">
        <v>3257</v>
      </c>
      <c r="D13" s="36">
        <v>2078</v>
      </c>
      <c r="E13" s="35">
        <v>3931</v>
      </c>
      <c r="F13" s="36">
        <v>2423</v>
      </c>
      <c r="G13" s="36">
        <v>1508</v>
      </c>
      <c r="H13" s="35">
        <v>1404</v>
      </c>
      <c r="I13" s="36">
        <v>834</v>
      </c>
      <c r="J13" s="36">
        <v>570</v>
      </c>
    </row>
    <row r="14" spans="1:10" x14ac:dyDescent="0.25">
      <c r="A14" s="7" t="s">
        <v>44</v>
      </c>
      <c r="B14" s="35">
        <v>261</v>
      </c>
      <c r="C14" s="36">
        <v>159</v>
      </c>
      <c r="D14" s="36">
        <v>102</v>
      </c>
      <c r="E14" s="35">
        <v>19</v>
      </c>
      <c r="F14" s="36">
        <v>10</v>
      </c>
      <c r="G14" s="36">
        <v>9</v>
      </c>
      <c r="H14" s="35">
        <v>242</v>
      </c>
      <c r="I14" s="36">
        <v>149</v>
      </c>
      <c r="J14" s="36">
        <v>93</v>
      </c>
    </row>
    <row r="15" spans="1:10" x14ac:dyDescent="0.25">
      <c r="A15" s="4" t="s">
        <v>15</v>
      </c>
      <c r="B15" s="35">
        <v>48084</v>
      </c>
      <c r="C15" s="35">
        <v>22793</v>
      </c>
      <c r="D15" s="35">
        <v>25291</v>
      </c>
      <c r="E15" s="35">
        <v>41539</v>
      </c>
      <c r="F15" s="35">
        <v>19189</v>
      </c>
      <c r="G15" s="35">
        <v>22350</v>
      </c>
      <c r="H15" s="35">
        <v>6545</v>
      </c>
      <c r="I15" s="35">
        <v>3604</v>
      </c>
      <c r="J15" s="35">
        <v>2941</v>
      </c>
    </row>
    <row r="16" spans="1:10" x14ac:dyDescent="0.25">
      <c r="A16" s="7" t="s">
        <v>10</v>
      </c>
      <c r="B16" s="35">
        <v>5620</v>
      </c>
      <c r="C16" s="36">
        <v>2297</v>
      </c>
      <c r="D16" s="36">
        <v>3323</v>
      </c>
      <c r="E16" s="35">
        <v>5278</v>
      </c>
      <c r="F16" s="36">
        <v>2160</v>
      </c>
      <c r="G16" s="36">
        <v>3118</v>
      </c>
      <c r="H16" s="35">
        <v>342</v>
      </c>
      <c r="I16" s="36">
        <v>137</v>
      </c>
      <c r="J16" s="36">
        <v>205</v>
      </c>
    </row>
    <row r="17" spans="1:10" x14ac:dyDescent="0.25">
      <c r="A17" s="7" t="s">
        <v>44</v>
      </c>
      <c r="B17" s="35">
        <v>42464</v>
      </c>
      <c r="C17" s="36">
        <v>20496</v>
      </c>
      <c r="D17" s="36">
        <v>21968</v>
      </c>
      <c r="E17" s="35">
        <v>36261</v>
      </c>
      <c r="F17" s="36">
        <v>17029</v>
      </c>
      <c r="G17" s="36">
        <v>19232</v>
      </c>
      <c r="H17" s="35">
        <v>6203</v>
      </c>
      <c r="I17" s="36">
        <v>3467</v>
      </c>
      <c r="J17" s="36">
        <v>2736</v>
      </c>
    </row>
    <row r="18" spans="1:10" x14ac:dyDescent="0.25">
      <c r="A18" s="4" t="s">
        <v>49</v>
      </c>
      <c r="B18" s="35">
        <v>13839</v>
      </c>
      <c r="C18" s="35">
        <v>6672</v>
      </c>
      <c r="D18" s="35">
        <v>7167</v>
      </c>
      <c r="E18" s="35">
        <v>5835</v>
      </c>
      <c r="F18" s="35">
        <v>2351</v>
      </c>
      <c r="G18" s="35">
        <v>3484</v>
      </c>
      <c r="H18" s="35">
        <v>8004</v>
      </c>
      <c r="I18" s="35">
        <v>4321</v>
      </c>
      <c r="J18" s="35">
        <v>3683</v>
      </c>
    </row>
    <row r="19" spans="1:10" x14ac:dyDescent="0.25">
      <c r="A19" s="7" t="s">
        <v>44</v>
      </c>
      <c r="B19" s="35">
        <v>4668</v>
      </c>
      <c r="C19" s="36">
        <v>1623</v>
      </c>
      <c r="D19" s="36">
        <v>3045</v>
      </c>
      <c r="E19" s="35">
        <v>4636</v>
      </c>
      <c r="F19" s="36">
        <v>1619</v>
      </c>
      <c r="G19" s="36">
        <v>3017</v>
      </c>
      <c r="H19" s="35">
        <v>32</v>
      </c>
      <c r="I19" s="36">
        <v>4</v>
      </c>
      <c r="J19" s="36">
        <v>28</v>
      </c>
    </row>
    <row r="20" spans="1:10" x14ac:dyDescent="0.25">
      <c r="A20" s="37" t="s">
        <v>12</v>
      </c>
      <c r="B20" s="39">
        <v>9171</v>
      </c>
      <c r="C20" s="38">
        <v>5049</v>
      </c>
      <c r="D20" s="38">
        <v>4122</v>
      </c>
      <c r="E20" s="39">
        <v>1199</v>
      </c>
      <c r="F20" s="38">
        <v>732</v>
      </c>
      <c r="G20" s="38">
        <v>467</v>
      </c>
      <c r="H20" s="39">
        <v>7972</v>
      </c>
      <c r="I20" s="38">
        <v>4317</v>
      </c>
      <c r="J20" s="38">
        <v>3655</v>
      </c>
    </row>
    <row r="21" spans="1:10" ht="25.5" customHeight="1" x14ac:dyDescent="0.25">
      <c r="A21" s="97" t="s">
        <v>55</v>
      </c>
      <c r="B21" s="97"/>
      <c r="C21" s="97"/>
      <c r="D21" s="97"/>
      <c r="E21" s="97"/>
      <c r="F21" s="97"/>
      <c r="G21" s="97"/>
      <c r="H21" s="97"/>
      <c r="I21" s="97"/>
      <c r="J21" s="97"/>
    </row>
    <row r="22" spans="1:10" ht="22.5" customHeight="1" x14ac:dyDescent="0.25">
      <c r="A22" s="77" t="s">
        <v>56</v>
      </c>
      <c r="B22" s="77"/>
      <c r="C22" s="77"/>
      <c r="D22" s="77"/>
      <c r="E22" s="77"/>
      <c r="F22" s="77"/>
      <c r="G22" s="77"/>
      <c r="H22" s="77"/>
      <c r="I22" s="77"/>
      <c r="J22" s="77"/>
    </row>
  </sheetData>
  <mergeCells count="11">
    <mergeCell ref="H3:J3"/>
    <mergeCell ref="A21:J21"/>
    <mergeCell ref="A22:J22"/>
    <mergeCell ref="A1:J1"/>
    <mergeCell ref="A2:A4"/>
    <mergeCell ref="B2:B4"/>
    <mergeCell ref="C2:D2"/>
    <mergeCell ref="E2:J2"/>
    <mergeCell ref="C3:C4"/>
    <mergeCell ref="D3:D4"/>
    <mergeCell ref="E3:G3"/>
  </mergeCells>
  <pageMargins left="0.75" right="0.75" top="1" bottom="1" header="0" footer="0"/>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workbookViewId="0">
      <selection sqref="A1:K1"/>
    </sheetView>
  </sheetViews>
  <sheetFormatPr baseColWidth="10" defaultRowHeight="13.2" x14ac:dyDescent="0.25"/>
  <cols>
    <col min="2" max="2" width="20.44140625" customWidth="1"/>
  </cols>
  <sheetData>
    <row r="1" spans="1:12" x14ac:dyDescent="0.25">
      <c r="A1" s="98" t="s">
        <v>57</v>
      </c>
      <c r="B1" s="99"/>
      <c r="C1" s="99"/>
      <c r="D1" s="99"/>
      <c r="E1" s="99"/>
      <c r="F1" s="99"/>
      <c r="G1" s="99"/>
      <c r="H1" s="99"/>
      <c r="I1" s="99"/>
      <c r="J1" s="99"/>
      <c r="K1" s="99"/>
    </row>
    <row r="2" spans="1:12" x14ac:dyDescent="0.25">
      <c r="A2" s="79" t="s">
        <v>58</v>
      </c>
      <c r="B2" s="79" t="s">
        <v>59</v>
      </c>
      <c r="C2" s="101" t="s">
        <v>60</v>
      </c>
      <c r="D2" s="101"/>
      <c r="E2" s="101"/>
      <c r="F2" s="101"/>
      <c r="G2" s="101"/>
      <c r="H2" s="101"/>
      <c r="I2" s="101"/>
      <c r="J2" s="101"/>
      <c r="K2" s="101"/>
    </row>
    <row r="3" spans="1:12" x14ac:dyDescent="0.25">
      <c r="A3" s="80"/>
      <c r="B3" s="80"/>
      <c r="C3" s="82" t="s">
        <v>1</v>
      </c>
      <c r="D3" s="87" t="s">
        <v>4</v>
      </c>
      <c r="E3" s="87" t="s">
        <v>5</v>
      </c>
      <c r="F3" s="85" t="s">
        <v>6</v>
      </c>
      <c r="G3" s="85"/>
      <c r="H3" s="85"/>
      <c r="I3" s="89" t="s">
        <v>7</v>
      </c>
      <c r="J3" s="89"/>
      <c r="K3" s="89"/>
    </row>
    <row r="4" spans="1:12" x14ac:dyDescent="0.25">
      <c r="A4" s="81"/>
      <c r="B4" s="81"/>
      <c r="C4" s="84"/>
      <c r="D4" s="88"/>
      <c r="E4" s="88"/>
      <c r="F4" s="2" t="s">
        <v>1</v>
      </c>
      <c r="G4" s="1" t="s">
        <v>4</v>
      </c>
      <c r="H4" s="1" t="s">
        <v>5</v>
      </c>
      <c r="I4" s="2" t="s">
        <v>1</v>
      </c>
      <c r="J4" s="1" t="s">
        <v>4</v>
      </c>
      <c r="K4" s="1" t="s">
        <v>5</v>
      </c>
      <c r="L4" s="3"/>
    </row>
    <row r="5" spans="1:12" x14ac:dyDescent="0.25">
      <c r="A5" s="4" t="s">
        <v>61</v>
      </c>
      <c r="B5" s="4"/>
      <c r="C5" s="35">
        <v>715960</v>
      </c>
      <c r="D5" s="35">
        <v>349571</v>
      </c>
      <c r="E5" s="35">
        <v>366389</v>
      </c>
      <c r="F5" s="35">
        <v>370395</v>
      </c>
      <c r="G5" s="35">
        <v>184447</v>
      </c>
      <c r="H5" s="35">
        <v>185948</v>
      </c>
      <c r="I5" s="35">
        <v>345565</v>
      </c>
      <c r="J5" s="35">
        <v>165124</v>
      </c>
      <c r="K5" s="35">
        <v>180441</v>
      </c>
      <c r="L5" s="34"/>
    </row>
    <row r="6" spans="1:12" x14ac:dyDescent="0.25">
      <c r="A6" s="100" t="s">
        <v>8</v>
      </c>
      <c r="B6" s="4" t="s">
        <v>1</v>
      </c>
      <c r="C6" s="35">
        <v>656953</v>
      </c>
      <c r="D6" s="36">
        <v>320948</v>
      </c>
      <c r="E6" s="36">
        <v>336005</v>
      </c>
      <c r="F6" s="35">
        <v>322830</v>
      </c>
      <c r="G6" s="35">
        <v>162411</v>
      </c>
      <c r="H6" s="35">
        <v>160419</v>
      </c>
      <c r="I6" s="35">
        <v>334123</v>
      </c>
      <c r="J6" s="35">
        <v>158537</v>
      </c>
      <c r="K6" s="35">
        <v>175586</v>
      </c>
      <c r="L6" s="6"/>
    </row>
    <row r="7" spans="1:12" x14ac:dyDescent="0.25">
      <c r="A7" s="100"/>
      <c r="B7" s="7" t="s">
        <v>9</v>
      </c>
      <c r="C7" s="35">
        <v>108266</v>
      </c>
      <c r="D7" s="36">
        <v>54509</v>
      </c>
      <c r="E7" s="36">
        <v>53757</v>
      </c>
      <c r="F7" s="35">
        <v>46522</v>
      </c>
      <c r="G7" s="36">
        <v>23603</v>
      </c>
      <c r="H7" s="36">
        <v>22919</v>
      </c>
      <c r="I7" s="35">
        <v>61744</v>
      </c>
      <c r="J7" s="36">
        <v>30906</v>
      </c>
      <c r="K7" s="36">
        <v>30838</v>
      </c>
      <c r="L7" s="6"/>
    </row>
    <row r="8" spans="1:12" x14ac:dyDescent="0.25">
      <c r="A8" s="100"/>
      <c r="B8" s="7" t="s">
        <v>10</v>
      </c>
      <c r="C8" s="35">
        <v>268027</v>
      </c>
      <c r="D8" s="36">
        <v>135301</v>
      </c>
      <c r="E8" s="36">
        <v>132726</v>
      </c>
      <c r="F8" s="35">
        <v>147961</v>
      </c>
      <c r="G8" s="36">
        <v>75958</v>
      </c>
      <c r="H8" s="36">
        <v>72003</v>
      </c>
      <c r="I8" s="35">
        <v>120066</v>
      </c>
      <c r="J8" s="36">
        <v>59343</v>
      </c>
      <c r="K8" s="36">
        <v>60723</v>
      </c>
      <c r="L8" s="6"/>
    </row>
    <row r="9" spans="1:12" x14ac:dyDescent="0.25">
      <c r="A9" s="100"/>
      <c r="B9" s="7" t="s">
        <v>44</v>
      </c>
      <c r="C9" s="35">
        <v>187331</v>
      </c>
      <c r="D9" s="36">
        <v>95865</v>
      </c>
      <c r="E9" s="36">
        <v>91466</v>
      </c>
      <c r="F9" s="35">
        <v>97883</v>
      </c>
      <c r="G9" s="36">
        <v>54080</v>
      </c>
      <c r="H9" s="36">
        <v>43803</v>
      </c>
      <c r="I9" s="35">
        <v>89448</v>
      </c>
      <c r="J9" s="36">
        <v>41785</v>
      </c>
      <c r="K9" s="36">
        <v>47663</v>
      </c>
      <c r="L9" s="6"/>
    </row>
    <row r="10" spans="1:12" x14ac:dyDescent="0.25">
      <c r="A10" s="100"/>
      <c r="B10" s="16" t="s">
        <v>12</v>
      </c>
      <c r="C10" s="35">
        <v>93329</v>
      </c>
      <c r="D10" s="36">
        <v>35273</v>
      </c>
      <c r="E10" s="36">
        <v>58056</v>
      </c>
      <c r="F10" s="35">
        <v>30464</v>
      </c>
      <c r="G10" s="36">
        <v>8770</v>
      </c>
      <c r="H10" s="36">
        <v>21694</v>
      </c>
      <c r="I10" s="35">
        <v>62865</v>
      </c>
      <c r="J10" s="36">
        <v>26503</v>
      </c>
      <c r="K10" s="36">
        <v>36362</v>
      </c>
      <c r="L10" s="6"/>
    </row>
    <row r="11" spans="1:12" x14ac:dyDescent="0.25">
      <c r="A11" s="100" t="s">
        <v>13</v>
      </c>
      <c r="B11" s="4" t="s">
        <v>1</v>
      </c>
      <c r="C11" s="35">
        <v>6390</v>
      </c>
      <c r="D11" s="35">
        <v>3808</v>
      </c>
      <c r="E11" s="35">
        <v>2582</v>
      </c>
      <c r="F11" s="35">
        <v>4567</v>
      </c>
      <c r="G11" s="35">
        <v>2716</v>
      </c>
      <c r="H11" s="35">
        <v>1851</v>
      </c>
      <c r="I11" s="35">
        <v>1823</v>
      </c>
      <c r="J11" s="35">
        <v>1092</v>
      </c>
      <c r="K11" s="35">
        <v>731</v>
      </c>
      <c r="L11" s="34"/>
    </row>
    <row r="12" spans="1:12" x14ac:dyDescent="0.25">
      <c r="A12" s="100"/>
      <c r="B12" s="7" t="s">
        <v>9</v>
      </c>
      <c r="C12" s="35">
        <v>1055</v>
      </c>
      <c r="D12" s="36">
        <v>627</v>
      </c>
      <c r="E12" s="36">
        <v>428</v>
      </c>
      <c r="F12" s="35">
        <v>791</v>
      </c>
      <c r="G12" s="36">
        <v>465</v>
      </c>
      <c r="H12" s="36">
        <v>326</v>
      </c>
      <c r="I12" s="35">
        <v>264</v>
      </c>
      <c r="J12" s="36">
        <v>162</v>
      </c>
      <c r="K12" s="36">
        <v>102</v>
      </c>
      <c r="L12" s="6"/>
    </row>
    <row r="13" spans="1:12" x14ac:dyDescent="0.25">
      <c r="A13" s="100"/>
      <c r="B13" s="7" t="s">
        <v>10</v>
      </c>
      <c r="C13" s="35">
        <v>5098</v>
      </c>
      <c r="D13" s="36">
        <v>3042</v>
      </c>
      <c r="E13" s="36">
        <v>2056</v>
      </c>
      <c r="F13" s="35">
        <v>3747</v>
      </c>
      <c r="G13" s="36">
        <v>2230</v>
      </c>
      <c r="H13" s="36">
        <v>1517</v>
      </c>
      <c r="I13" s="35">
        <v>1351</v>
      </c>
      <c r="J13" s="36">
        <v>812</v>
      </c>
      <c r="K13" s="36">
        <v>539</v>
      </c>
      <c r="L13" s="6"/>
    </row>
    <row r="14" spans="1:12" x14ac:dyDescent="0.25">
      <c r="A14" s="100"/>
      <c r="B14" s="7" t="s">
        <v>44</v>
      </c>
      <c r="C14" s="35">
        <v>237</v>
      </c>
      <c r="D14" s="36">
        <v>139</v>
      </c>
      <c r="E14" s="36">
        <v>98</v>
      </c>
      <c r="F14" s="35">
        <v>29</v>
      </c>
      <c r="G14" s="36">
        <v>21</v>
      </c>
      <c r="H14" s="36">
        <v>8</v>
      </c>
      <c r="I14" s="35">
        <v>208</v>
      </c>
      <c r="J14" s="36">
        <v>118</v>
      </c>
      <c r="K14" s="36">
        <v>90</v>
      </c>
      <c r="L14" s="6"/>
    </row>
    <row r="15" spans="1:12" x14ac:dyDescent="0.25">
      <c r="A15" s="100" t="s">
        <v>15</v>
      </c>
      <c r="B15" s="4" t="s">
        <v>1</v>
      </c>
      <c r="C15" s="35">
        <v>42412</v>
      </c>
      <c r="D15" s="35">
        <v>20026</v>
      </c>
      <c r="E15" s="35">
        <v>22386</v>
      </c>
      <c r="F15" s="35">
        <v>36967</v>
      </c>
      <c r="G15" s="35">
        <v>16988</v>
      </c>
      <c r="H15" s="35">
        <v>19979</v>
      </c>
      <c r="I15" s="35">
        <v>5445</v>
      </c>
      <c r="J15" s="35">
        <v>3038</v>
      </c>
      <c r="K15" s="35">
        <v>2407</v>
      </c>
      <c r="L15" s="34"/>
    </row>
    <row r="16" spans="1:12" x14ac:dyDescent="0.25">
      <c r="A16" s="100"/>
      <c r="B16" s="7" t="s">
        <v>10</v>
      </c>
      <c r="C16" s="35">
        <v>5775</v>
      </c>
      <c r="D16" s="36">
        <v>2437</v>
      </c>
      <c r="E16" s="36">
        <v>3338</v>
      </c>
      <c r="F16" s="35">
        <v>5398</v>
      </c>
      <c r="G16" s="36">
        <v>2295</v>
      </c>
      <c r="H16" s="36">
        <v>3103</v>
      </c>
      <c r="I16" s="35">
        <v>377</v>
      </c>
      <c r="J16" s="36">
        <v>142</v>
      </c>
      <c r="K16" s="36">
        <v>235</v>
      </c>
      <c r="L16" s="6"/>
    </row>
    <row r="17" spans="1:12" x14ac:dyDescent="0.25">
      <c r="A17" s="100"/>
      <c r="B17" s="7" t="s">
        <v>44</v>
      </c>
      <c r="C17" s="35">
        <v>36637</v>
      </c>
      <c r="D17" s="36">
        <v>17589</v>
      </c>
      <c r="E17" s="36">
        <v>19048</v>
      </c>
      <c r="F17" s="35">
        <v>31569</v>
      </c>
      <c r="G17" s="36">
        <v>14693</v>
      </c>
      <c r="H17" s="36">
        <v>16876</v>
      </c>
      <c r="I17" s="35">
        <v>5068</v>
      </c>
      <c r="J17" s="36">
        <v>2896</v>
      </c>
      <c r="K17" s="36">
        <v>2172</v>
      </c>
      <c r="L17" s="6"/>
    </row>
    <row r="18" spans="1:12" x14ac:dyDescent="0.25">
      <c r="A18" s="100" t="s">
        <v>49</v>
      </c>
      <c r="B18" s="4" t="s">
        <v>1</v>
      </c>
      <c r="C18" s="35">
        <v>10205</v>
      </c>
      <c r="D18" s="35">
        <v>4789</v>
      </c>
      <c r="E18" s="35">
        <v>5416</v>
      </c>
      <c r="F18" s="35">
        <v>6031</v>
      </c>
      <c r="G18" s="35">
        <v>2332</v>
      </c>
      <c r="H18" s="35">
        <v>3699</v>
      </c>
      <c r="I18" s="35">
        <v>4174</v>
      </c>
      <c r="J18" s="35">
        <v>2457</v>
      </c>
      <c r="K18" s="35">
        <v>1717</v>
      </c>
      <c r="L18" s="34"/>
    </row>
    <row r="19" spans="1:12" x14ac:dyDescent="0.25">
      <c r="A19" s="100"/>
      <c r="B19" s="7" t="s">
        <v>44</v>
      </c>
      <c r="C19" s="35">
        <v>4855</v>
      </c>
      <c r="D19" s="36">
        <v>1714</v>
      </c>
      <c r="E19" s="36">
        <v>3141</v>
      </c>
      <c r="F19" s="35">
        <v>4828</v>
      </c>
      <c r="G19" s="36">
        <v>1713</v>
      </c>
      <c r="H19" s="36">
        <v>3115</v>
      </c>
      <c r="I19" s="35">
        <v>27</v>
      </c>
      <c r="J19" s="36">
        <v>1</v>
      </c>
      <c r="K19" s="36">
        <v>26</v>
      </c>
      <c r="L19" s="6"/>
    </row>
    <row r="20" spans="1:12" x14ac:dyDescent="0.25">
      <c r="A20" s="100"/>
      <c r="B20" s="37" t="s">
        <v>12</v>
      </c>
      <c r="C20" s="39">
        <v>5350</v>
      </c>
      <c r="D20" s="38">
        <v>3075</v>
      </c>
      <c r="E20" s="38">
        <v>2275</v>
      </c>
      <c r="F20" s="39">
        <v>1203</v>
      </c>
      <c r="G20" s="38">
        <v>619</v>
      </c>
      <c r="H20" s="38">
        <v>584</v>
      </c>
      <c r="I20" s="39">
        <v>4147</v>
      </c>
      <c r="J20" s="38">
        <v>2456</v>
      </c>
      <c r="K20" s="38">
        <v>1691</v>
      </c>
      <c r="L20" s="6"/>
    </row>
    <row r="21" spans="1:12" x14ac:dyDescent="0.25">
      <c r="A21" s="97" t="s">
        <v>55</v>
      </c>
      <c r="B21" s="97"/>
      <c r="C21" s="97"/>
      <c r="D21" s="97"/>
      <c r="E21" s="97"/>
      <c r="F21" s="97"/>
      <c r="G21" s="97"/>
      <c r="H21" s="97"/>
      <c r="I21" s="97"/>
      <c r="J21" s="97"/>
      <c r="K21" s="97"/>
      <c r="L21" s="11"/>
    </row>
    <row r="22" spans="1:12" x14ac:dyDescent="0.25">
      <c r="A22" s="77"/>
      <c r="B22" s="77"/>
      <c r="C22" s="77"/>
      <c r="D22" s="77"/>
      <c r="E22" s="77"/>
      <c r="F22" s="77"/>
      <c r="G22" s="77"/>
      <c r="H22" s="77"/>
      <c r="I22" s="77"/>
      <c r="J22" s="77"/>
      <c r="K22" s="77"/>
    </row>
    <row r="23" spans="1:12" x14ac:dyDescent="0.25">
      <c r="A23" s="77" t="s">
        <v>62</v>
      </c>
      <c r="B23" s="77"/>
      <c r="C23" s="77"/>
      <c r="D23" s="77"/>
      <c r="E23" s="77"/>
      <c r="F23" s="77"/>
      <c r="G23" s="77"/>
      <c r="H23" s="77"/>
      <c r="I23" s="77"/>
      <c r="J23" s="77"/>
      <c r="K23" s="77"/>
    </row>
    <row r="24" spans="1:12" x14ac:dyDescent="0.25">
      <c r="C24" s="5"/>
      <c r="D24" s="5"/>
      <c r="E24" s="5"/>
      <c r="F24" s="5"/>
      <c r="G24" s="5"/>
      <c r="H24" s="5"/>
      <c r="I24" s="5"/>
    </row>
    <row r="25" spans="1:12" x14ac:dyDescent="0.25">
      <c r="C25" s="5"/>
      <c r="D25" s="5"/>
      <c r="E25" s="5"/>
      <c r="F25" s="5"/>
      <c r="G25" s="5"/>
      <c r="H25" s="5"/>
      <c r="I25" s="5"/>
    </row>
  </sheetData>
  <mergeCells count="15">
    <mergeCell ref="A1:K1"/>
    <mergeCell ref="A2:A4"/>
    <mergeCell ref="B2:B4"/>
    <mergeCell ref="C2:K2"/>
    <mergeCell ref="C3:C4"/>
    <mergeCell ref="D3:D4"/>
    <mergeCell ref="E3:E4"/>
    <mergeCell ref="F3:H3"/>
    <mergeCell ref="I3:K3"/>
    <mergeCell ref="A23:K23"/>
    <mergeCell ref="A6:A10"/>
    <mergeCell ref="A11:A14"/>
    <mergeCell ref="A15:A17"/>
    <mergeCell ref="A18:A20"/>
    <mergeCell ref="A21:K22"/>
  </mergeCells>
  <pageMargins left="0.75" right="0.75" top="1" bottom="1" header="0" footer="0"/>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workbookViewId="0">
      <selection sqref="A1:K1"/>
    </sheetView>
  </sheetViews>
  <sheetFormatPr baseColWidth="10" defaultRowHeight="13.2" x14ac:dyDescent="0.25"/>
  <cols>
    <col min="1" max="1" width="13.5546875" customWidth="1"/>
    <col min="2" max="2" width="22" customWidth="1"/>
  </cols>
  <sheetData>
    <row r="1" spans="1:11" x14ac:dyDescent="0.25">
      <c r="A1" s="107" t="s">
        <v>63</v>
      </c>
      <c r="B1" s="108"/>
      <c r="C1" s="108"/>
      <c r="D1" s="108"/>
      <c r="E1" s="108"/>
      <c r="F1" s="108"/>
      <c r="G1" s="108"/>
      <c r="H1" s="108"/>
      <c r="I1" s="108"/>
      <c r="J1" s="108"/>
      <c r="K1" s="108"/>
    </row>
    <row r="2" spans="1:11" x14ac:dyDescent="0.25">
      <c r="A2" s="80" t="s">
        <v>58</v>
      </c>
      <c r="B2" s="80" t="s">
        <v>59</v>
      </c>
      <c r="C2" s="83" t="s">
        <v>1</v>
      </c>
      <c r="D2" s="83"/>
      <c r="E2" s="83"/>
      <c r="F2" s="109" t="s">
        <v>64</v>
      </c>
      <c r="G2" s="109"/>
      <c r="H2" s="109"/>
      <c r="I2" s="109"/>
      <c r="J2" s="109"/>
      <c r="K2" s="109"/>
    </row>
    <row r="3" spans="1:11" x14ac:dyDescent="0.25">
      <c r="A3" s="80"/>
      <c r="B3" s="80"/>
      <c r="C3" s="84"/>
      <c r="D3" s="84"/>
      <c r="E3" s="84"/>
      <c r="F3" s="109" t="s">
        <v>6</v>
      </c>
      <c r="G3" s="109"/>
      <c r="H3" s="109"/>
      <c r="I3" s="81" t="s">
        <v>7</v>
      </c>
      <c r="J3" s="81"/>
      <c r="K3" s="81"/>
    </row>
    <row r="4" spans="1:11" x14ac:dyDescent="0.25">
      <c r="A4" s="81"/>
      <c r="B4" s="81"/>
      <c r="C4" s="41" t="s">
        <v>1</v>
      </c>
      <c r="D4" s="40" t="s">
        <v>4</v>
      </c>
      <c r="E4" s="40" t="s">
        <v>5</v>
      </c>
      <c r="F4" s="41" t="s">
        <v>1</v>
      </c>
      <c r="G4" s="40" t="s">
        <v>4</v>
      </c>
      <c r="H4" s="40" t="s">
        <v>5</v>
      </c>
      <c r="I4" s="41" t="s">
        <v>1</v>
      </c>
      <c r="J4" s="40" t="s">
        <v>4</v>
      </c>
      <c r="K4" s="40" t="s">
        <v>5</v>
      </c>
    </row>
    <row r="5" spans="1:11" x14ac:dyDescent="0.25">
      <c r="A5" s="102" t="s">
        <v>61</v>
      </c>
      <c r="B5" s="102"/>
      <c r="C5" s="35">
        <v>712229</v>
      </c>
      <c r="D5" s="35">
        <v>348468</v>
      </c>
      <c r="E5" s="35">
        <v>363761</v>
      </c>
      <c r="F5" s="35">
        <v>376603</v>
      </c>
      <c r="G5" s="35">
        <v>187425</v>
      </c>
      <c r="H5" s="35">
        <v>189178</v>
      </c>
      <c r="I5" s="35">
        <v>335626</v>
      </c>
      <c r="J5" s="35">
        <v>161043</v>
      </c>
      <c r="K5" s="35">
        <v>174583</v>
      </c>
    </row>
    <row r="6" spans="1:11" x14ac:dyDescent="0.25">
      <c r="A6" s="103" t="s">
        <v>8</v>
      </c>
      <c r="B6" s="4" t="s">
        <v>1</v>
      </c>
      <c r="C6" s="35">
        <v>655703</v>
      </c>
      <c r="D6" s="35">
        <v>321448</v>
      </c>
      <c r="E6" s="35">
        <v>334255</v>
      </c>
      <c r="F6" s="35">
        <v>330863</v>
      </c>
      <c r="G6" s="35">
        <v>166564</v>
      </c>
      <c r="H6" s="35">
        <v>164299</v>
      </c>
      <c r="I6" s="35">
        <v>324840</v>
      </c>
      <c r="J6" s="35">
        <v>154884</v>
      </c>
      <c r="K6" s="35">
        <v>169956</v>
      </c>
    </row>
    <row r="7" spans="1:11" x14ac:dyDescent="0.25">
      <c r="A7" s="103"/>
      <c r="B7" s="7" t="s">
        <v>9</v>
      </c>
      <c r="C7" s="35">
        <v>105620</v>
      </c>
      <c r="D7" s="35">
        <v>53712</v>
      </c>
      <c r="E7" s="35">
        <v>51908</v>
      </c>
      <c r="F7" s="35">
        <v>46477</v>
      </c>
      <c r="G7" s="36">
        <v>23876</v>
      </c>
      <c r="H7" s="36">
        <v>22601</v>
      </c>
      <c r="I7" s="35">
        <v>59143</v>
      </c>
      <c r="J7" s="36">
        <v>29836</v>
      </c>
      <c r="K7" s="36">
        <v>29307</v>
      </c>
    </row>
    <row r="8" spans="1:11" x14ac:dyDescent="0.25">
      <c r="A8" s="103"/>
      <c r="B8" s="7" t="s">
        <v>10</v>
      </c>
      <c r="C8" s="35">
        <v>267046</v>
      </c>
      <c r="D8" s="35">
        <v>134427</v>
      </c>
      <c r="E8" s="35">
        <v>132619</v>
      </c>
      <c r="F8" s="35">
        <v>148823</v>
      </c>
      <c r="G8" s="36">
        <v>76145</v>
      </c>
      <c r="H8" s="36">
        <v>72678</v>
      </c>
      <c r="I8" s="35">
        <v>118223</v>
      </c>
      <c r="J8" s="36">
        <v>58282</v>
      </c>
      <c r="K8" s="36">
        <v>59941</v>
      </c>
    </row>
    <row r="9" spans="1:11" x14ac:dyDescent="0.25">
      <c r="A9" s="103"/>
      <c r="B9" s="7" t="s">
        <v>44</v>
      </c>
      <c r="C9" s="35">
        <v>190493</v>
      </c>
      <c r="D9" s="35">
        <v>97657</v>
      </c>
      <c r="E9" s="35">
        <v>92836</v>
      </c>
      <c r="F9" s="35">
        <v>102171</v>
      </c>
      <c r="G9" s="36">
        <v>56337</v>
      </c>
      <c r="H9" s="36">
        <v>45834</v>
      </c>
      <c r="I9" s="35">
        <v>88322</v>
      </c>
      <c r="J9" s="36">
        <v>41320</v>
      </c>
      <c r="K9" s="36">
        <v>47002</v>
      </c>
    </row>
    <row r="10" spans="1:11" x14ac:dyDescent="0.25">
      <c r="A10" s="103"/>
      <c r="B10" s="16" t="s">
        <v>12</v>
      </c>
      <c r="C10" s="35">
        <v>92544</v>
      </c>
      <c r="D10" s="35">
        <v>35652</v>
      </c>
      <c r="E10" s="35">
        <v>56892</v>
      </c>
      <c r="F10" s="35">
        <v>33392</v>
      </c>
      <c r="G10" s="36">
        <v>10206</v>
      </c>
      <c r="H10" s="36">
        <v>23186</v>
      </c>
      <c r="I10" s="35">
        <v>59152</v>
      </c>
      <c r="J10" s="36">
        <v>25446</v>
      </c>
      <c r="K10" s="36">
        <v>33706</v>
      </c>
    </row>
    <row r="11" spans="1:11" x14ac:dyDescent="0.25">
      <c r="A11" s="103" t="s">
        <v>13</v>
      </c>
      <c r="B11" s="4" t="s">
        <v>1</v>
      </c>
      <c r="C11" s="35">
        <v>6177</v>
      </c>
      <c r="D11" s="35">
        <v>3499</v>
      </c>
      <c r="E11" s="35">
        <v>2678</v>
      </c>
      <c r="F11" s="35">
        <v>4598</v>
      </c>
      <c r="G11" s="35">
        <v>2604</v>
      </c>
      <c r="H11" s="35">
        <v>1994</v>
      </c>
      <c r="I11" s="35">
        <v>1579</v>
      </c>
      <c r="J11" s="35">
        <v>895</v>
      </c>
      <c r="K11" s="35">
        <v>684</v>
      </c>
    </row>
    <row r="12" spans="1:11" x14ac:dyDescent="0.25">
      <c r="A12" s="103"/>
      <c r="B12" s="7" t="s">
        <v>9</v>
      </c>
      <c r="C12" s="35">
        <v>1022</v>
      </c>
      <c r="D12" s="35">
        <v>583</v>
      </c>
      <c r="E12" s="35">
        <v>439</v>
      </c>
      <c r="F12" s="35">
        <v>798</v>
      </c>
      <c r="G12" s="36">
        <v>464</v>
      </c>
      <c r="H12" s="36">
        <v>334</v>
      </c>
      <c r="I12" s="35">
        <v>224</v>
      </c>
      <c r="J12" s="36">
        <v>119</v>
      </c>
      <c r="K12" s="36">
        <v>105</v>
      </c>
    </row>
    <row r="13" spans="1:11" x14ac:dyDescent="0.25">
      <c r="A13" s="103"/>
      <c r="B13" s="7" t="s">
        <v>10</v>
      </c>
      <c r="C13" s="35">
        <v>4960</v>
      </c>
      <c r="D13" s="35">
        <v>2798</v>
      </c>
      <c r="E13" s="35">
        <v>2162</v>
      </c>
      <c r="F13" s="35">
        <v>3773</v>
      </c>
      <c r="G13" s="36">
        <v>2124</v>
      </c>
      <c r="H13" s="36">
        <v>1649</v>
      </c>
      <c r="I13" s="35">
        <v>1187</v>
      </c>
      <c r="J13" s="36">
        <v>674</v>
      </c>
      <c r="K13" s="36">
        <v>513</v>
      </c>
    </row>
    <row r="14" spans="1:11" x14ac:dyDescent="0.25">
      <c r="A14" s="103"/>
      <c r="B14" s="7" t="s">
        <v>44</v>
      </c>
      <c r="C14" s="35">
        <v>195</v>
      </c>
      <c r="D14" s="35">
        <v>118</v>
      </c>
      <c r="E14" s="35">
        <v>77</v>
      </c>
      <c r="F14" s="35">
        <v>27</v>
      </c>
      <c r="G14" s="36">
        <v>16</v>
      </c>
      <c r="H14" s="36">
        <v>11</v>
      </c>
      <c r="I14" s="35">
        <v>168</v>
      </c>
      <c r="J14" s="36">
        <v>102</v>
      </c>
      <c r="K14" s="36">
        <v>66</v>
      </c>
    </row>
    <row r="15" spans="1:11" x14ac:dyDescent="0.25">
      <c r="A15" s="103" t="s">
        <v>15</v>
      </c>
      <c r="B15" s="4" t="s">
        <v>1</v>
      </c>
      <c r="C15" s="35">
        <v>40611</v>
      </c>
      <c r="D15" s="35">
        <v>19088</v>
      </c>
      <c r="E15" s="35">
        <v>21523</v>
      </c>
      <c r="F15" s="35">
        <v>35518</v>
      </c>
      <c r="G15" s="35">
        <v>16264</v>
      </c>
      <c r="H15" s="35">
        <v>19254</v>
      </c>
      <c r="I15" s="35">
        <v>5093</v>
      </c>
      <c r="J15" s="35">
        <v>2824</v>
      </c>
      <c r="K15" s="35">
        <v>2269</v>
      </c>
    </row>
    <row r="16" spans="1:11" x14ac:dyDescent="0.25">
      <c r="A16" s="103"/>
      <c r="B16" s="7" t="s">
        <v>10</v>
      </c>
      <c r="C16" s="35">
        <v>6140</v>
      </c>
      <c r="D16" s="35">
        <v>2510</v>
      </c>
      <c r="E16" s="35">
        <v>3630</v>
      </c>
      <c r="F16" s="35">
        <v>5748</v>
      </c>
      <c r="G16" s="36">
        <v>2359</v>
      </c>
      <c r="H16" s="36">
        <v>3389</v>
      </c>
      <c r="I16" s="35">
        <v>392</v>
      </c>
      <c r="J16" s="36">
        <v>151</v>
      </c>
      <c r="K16" s="36">
        <v>241</v>
      </c>
    </row>
    <row r="17" spans="1:11" x14ac:dyDescent="0.25">
      <c r="A17" s="103"/>
      <c r="B17" s="7" t="s">
        <v>44</v>
      </c>
      <c r="C17" s="35">
        <v>34471</v>
      </c>
      <c r="D17" s="35">
        <v>16578</v>
      </c>
      <c r="E17" s="35">
        <v>17893</v>
      </c>
      <c r="F17" s="35">
        <v>29770</v>
      </c>
      <c r="G17" s="36">
        <v>13905</v>
      </c>
      <c r="H17" s="36">
        <v>15865</v>
      </c>
      <c r="I17" s="35">
        <v>4701</v>
      </c>
      <c r="J17" s="36">
        <v>2673</v>
      </c>
      <c r="K17" s="36">
        <v>2028</v>
      </c>
    </row>
    <row r="18" spans="1:11" x14ac:dyDescent="0.25">
      <c r="A18" s="103" t="s">
        <v>49</v>
      </c>
      <c r="B18" s="4" t="s">
        <v>1</v>
      </c>
      <c r="C18" s="35">
        <v>9738</v>
      </c>
      <c r="D18" s="35">
        <v>4433</v>
      </c>
      <c r="E18" s="35">
        <v>5305</v>
      </c>
      <c r="F18" s="35">
        <v>5624</v>
      </c>
      <c r="G18" s="35">
        <v>1993</v>
      </c>
      <c r="H18" s="35">
        <v>3631</v>
      </c>
      <c r="I18" s="35">
        <v>4114</v>
      </c>
      <c r="J18" s="35">
        <v>2440</v>
      </c>
      <c r="K18" s="35">
        <v>1674</v>
      </c>
    </row>
    <row r="19" spans="1:11" x14ac:dyDescent="0.25">
      <c r="A19" s="103"/>
      <c r="B19" s="7" t="s">
        <v>44</v>
      </c>
      <c r="C19" s="35">
        <v>4838</v>
      </c>
      <c r="D19" s="35">
        <v>1657</v>
      </c>
      <c r="E19" s="35">
        <v>3181</v>
      </c>
      <c r="F19" s="35">
        <v>4825</v>
      </c>
      <c r="G19" s="15">
        <v>1657</v>
      </c>
      <c r="H19" s="15">
        <v>3168</v>
      </c>
      <c r="I19" s="35">
        <v>13</v>
      </c>
      <c r="J19" s="15" t="s">
        <v>14</v>
      </c>
      <c r="K19" s="15">
        <v>13</v>
      </c>
    </row>
    <row r="20" spans="1:11" x14ac:dyDescent="0.25">
      <c r="A20" s="103"/>
      <c r="B20" s="37" t="s">
        <v>12</v>
      </c>
      <c r="C20" s="39">
        <v>4900</v>
      </c>
      <c r="D20" s="39">
        <v>2776</v>
      </c>
      <c r="E20" s="39">
        <v>2124</v>
      </c>
      <c r="F20" s="39">
        <v>799</v>
      </c>
      <c r="G20" s="18">
        <v>336</v>
      </c>
      <c r="H20" s="18">
        <v>463</v>
      </c>
      <c r="I20" s="39">
        <v>4101</v>
      </c>
      <c r="J20" s="18">
        <v>2440</v>
      </c>
      <c r="K20" s="18">
        <v>1661</v>
      </c>
    </row>
    <row r="21" spans="1:11" x14ac:dyDescent="0.25">
      <c r="A21" s="104" t="s">
        <v>65</v>
      </c>
      <c r="B21" s="105"/>
      <c r="C21" s="105"/>
      <c r="D21" s="105"/>
      <c r="E21" s="105"/>
      <c r="F21" s="105"/>
      <c r="G21" s="105"/>
      <c r="H21" s="105"/>
      <c r="I21" s="105"/>
      <c r="J21" s="105"/>
      <c r="K21" s="105"/>
    </row>
    <row r="22" spans="1:11" x14ac:dyDescent="0.25">
      <c r="A22" s="106"/>
      <c r="B22" s="106"/>
      <c r="C22" s="106"/>
      <c r="D22" s="106"/>
      <c r="E22" s="106"/>
      <c r="F22" s="106"/>
      <c r="G22" s="106"/>
      <c r="H22" s="106"/>
      <c r="I22" s="106"/>
      <c r="J22" s="106"/>
      <c r="K22" s="106"/>
    </row>
    <row r="23" spans="1:11" x14ac:dyDescent="0.25">
      <c r="A23" s="77" t="s">
        <v>66</v>
      </c>
      <c r="B23" s="77"/>
      <c r="C23" s="77"/>
      <c r="D23" s="77"/>
      <c r="E23" s="77"/>
      <c r="F23" s="77"/>
      <c r="G23" s="77"/>
      <c r="H23" s="77"/>
      <c r="I23" s="77"/>
      <c r="J23" s="77"/>
      <c r="K23" s="77"/>
    </row>
    <row r="24" spans="1:11" x14ac:dyDescent="0.25">
      <c r="C24" s="5"/>
      <c r="D24" s="5"/>
      <c r="E24" s="5"/>
      <c r="F24" s="5"/>
      <c r="G24" s="5"/>
      <c r="H24" s="5"/>
      <c r="I24" s="5"/>
    </row>
  </sheetData>
  <mergeCells count="14">
    <mergeCell ref="A1:K1"/>
    <mergeCell ref="A2:A4"/>
    <mergeCell ref="B2:B4"/>
    <mergeCell ref="C2:E3"/>
    <mergeCell ref="F2:K2"/>
    <mergeCell ref="F3:H3"/>
    <mergeCell ref="I3:K3"/>
    <mergeCell ref="A23:K23"/>
    <mergeCell ref="A5:B5"/>
    <mergeCell ref="A6:A10"/>
    <mergeCell ref="A11:A14"/>
    <mergeCell ref="A15:A17"/>
    <mergeCell ref="A18:A20"/>
    <mergeCell ref="A21:K22"/>
  </mergeCells>
  <pageMargins left="0.75" right="0.75" top="1" bottom="1" header="0" footer="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zoomScaleNormal="100" zoomScaleSheetLayoutView="120" workbookViewId="0">
      <selection sqref="A1:J1"/>
    </sheetView>
  </sheetViews>
  <sheetFormatPr baseColWidth="10" defaultColWidth="11.44140625" defaultRowHeight="13.2" x14ac:dyDescent="0.25"/>
  <cols>
    <col min="1" max="1" width="17.109375" customWidth="1"/>
    <col min="2" max="10" width="12.109375" customWidth="1"/>
  </cols>
  <sheetData>
    <row r="1" spans="1:11" x14ac:dyDescent="0.25">
      <c r="A1" s="76" t="s">
        <v>119</v>
      </c>
      <c r="B1" s="78"/>
      <c r="C1" s="78"/>
      <c r="D1" s="78"/>
      <c r="E1" s="78"/>
      <c r="F1" s="78"/>
      <c r="G1" s="78"/>
      <c r="H1" s="78"/>
      <c r="I1" s="78"/>
      <c r="J1" s="78"/>
    </row>
    <row r="2" spans="1:11" ht="12.75" customHeight="1" x14ac:dyDescent="0.25">
      <c r="A2" s="79" t="s">
        <v>0</v>
      </c>
      <c r="B2" s="82" t="s">
        <v>1</v>
      </c>
      <c r="C2" s="85" t="s">
        <v>110</v>
      </c>
      <c r="D2" s="85"/>
      <c r="E2" s="85"/>
      <c r="F2" s="85"/>
      <c r="G2" s="85"/>
      <c r="H2" s="85"/>
      <c r="I2" s="85"/>
      <c r="J2" s="85"/>
    </row>
    <row r="3" spans="1:11" ht="12.75" customHeight="1" x14ac:dyDescent="0.25">
      <c r="A3" s="80"/>
      <c r="B3" s="83"/>
      <c r="C3" s="86" t="s">
        <v>1</v>
      </c>
      <c r="D3" s="86"/>
      <c r="E3" s="85" t="s">
        <v>3</v>
      </c>
      <c r="F3" s="85"/>
      <c r="G3" s="85"/>
      <c r="H3" s="85"/>
      <c r="I3" s="85"/>
      <c r="J3" s="85"/>
    </row>
    <row r="4" spans="1:11" x14ac:dyDescent="0.25">
      <c r="A4" s="80"/>
      <c r="B4" s="83"/>
      <c r="C4" s="87" t="s">
        <v>4</v>
      </c>
      <c r="D4" s="87" t="s">
        <v>5</v>
      </c>
      <c r="E4" s="85" t="s">
        <v>6</v>
      </c>
      <c r="F4" s="85"/>
      <c r="G4" s="85"/>
      <c r="H4" s="89" t="s">
        <v>7</v>
      </c>
      <c r="I4" s="89"/>
      <c r="J4" s="89"/>
    </row>
    <row r="5" spans="1:11" x14ac:dyDescent="0.25">
      <c r="A5" s="81"/>
      <c r="B5" s="84"/>
      <c r="C5" s="88"/>
      <c r="D5" s="88"/>
      <c r="E5" s="2" t="s">
        <v>1</v>
      </c>
      <c r="F5" s="1" t="s">
        <v>4</v>
      </c>
      <c r="G5" s="1" t="s">
        <v>5</v>
      </c>
      <c r="H5" s="2" t="s">
        <v>1</v>
      </c>
      <c r="I5" s="1" t="s">
        <v>4</v>
      </c>
      <c r="J5" s="1" t="s">
        <v>5</v>
      </c>
      <c r="K5" s="3"/>
    </row>
    <row r="6" spans="1:11" ht="12.75" customHeight="1" x14ac:dyDescent="0.25">
      <c r="A6" s="4" t="s">
        <v>1</v>
      </c>
      <c r="B6" s="65">
        <v>765964</v>
      </c>
      <c r="C6" s="14">
        <v>374898</v>
      </c>
      <c r="D6" s="14">
        <v>391066</v>
      </c>
      <c r="E6" s="65">
        <v>411012</v>
      </c>
      <c r="F6" s="65">
        <v>203736</v>
      </c>
      <c r="G6" s="65">
        <v>207276</v>
      </c>
      <c r="H6" s="65">
        <v>354952</v>
      </c>
      <c r="I6" s="65">
        <v>171162</v>
      </c>
      <c r="J6" s="65">
        <v>183790</v>
      </c>
      <c r="K6" s="5"/>
    </row>
    <row r="7" spans="1:11" ht="12.75" customHeight="1" x14ac:dyDescent="0.25">
      <c r="A7" s="4" t="s">
        <v>8</v>
      </c>
      <c r="B7" s="65">
        <v>680559</v>
      </c>
      <c r="C7" s="14">
        <v>330844</v>
      </c>
      <c r="D7" s="14">
        <v>349715</v>
      </c>
      <c r="E7" s="14">
        <v>330994</v>
      </c>
      <c r="F7" s="14">
        <v>162901</v>
      </c>
      <c r="G7" s="14">
        <v>168093</v>
      </c>
      <c r="H7" s="14">
        <v>349565</v>
      </c>
      <c r="I7" s="14">
        <v>167943</v>
      </c>
      <c r="J7" s="14">
        <v>181622</v>
      </c>
      <c r="K7" s="5"/>
    </row>
    <row r="8" spans="1:11" ht="12.75" customHeight="1" x14ac:dyDescent="0.25">
      <c r="A8" s="7" t="s">
        <v>9</v>
      </c>
      <c r="B8" s="65">
        <v>91844</v>
      </c>
      <c r="C8" s="15">
        <v>46619</v>
      </c>
      <c r="D8" s="15">
        <v>45225</v>
      </c>
      <c r="E8" s="14">
        <v>43452</v>
      </c>
      <c r="F8" s="58">
        <v>22238</v>
      </c>
      <c r="G8" s="15">
        <v>21214</v>
      </c>
      <c r="H8" s="14">
        <v>48392</v>
      </c>
      <c r="I8" s="58">
        <v>24381</v>
      </c>
      <c r="J8" s="15">
        <v>24011</v>
      </c>
      <c r="K8" s="5"/>
    </row>
    <row r="9" spans="1:11" ht="12.75" customHeight="1" x14ac:dyDescent="0.25">
      <c r="A9" s="7" t="s">
        <v>10</v>
      </c>
      <c r="B9" s="65">
        <v>263606</v>
      </c>
      <c r="C9" s="15">
        <v>132915</v>
      </c>
      <c r="D9" s="15">
        <v>130691</v>
      </c>
      <c r="E9" s="14">
        <v>136161</v>
      </c>
      <c r="F9" s="58">
        <v>69847</v>
      </c>
      <c r="G9" s="15">
        <v>66314</v>
      </c>
      <c r="H9" s="14">
        <v>127445</v>
      </c>
      <c r="I9" s="58">
        <v>63068</v>
      </c>
      <c r="J9" s="15">
        <v>64377</v>
      </c>
      <c r="K9" s="5"/>
    </row>
    <row r="10" spans="1:11" ht="12.75" customHeight="1" x14ac:dyDescent="0.25">
      <c r="A10" s="8" t="s">
        <v>11</v>
      </c>
      <c r="B10" s="65">
        <v>200472</v>
      </c>
      <c r="C10" s="15">
        <v>102915</v>
      </c>
      <c r="D10" s="15">
        <v>97557</v>
      </c>
      <c r="E10" s="14">
        <v>101659</v>
      </c>
      <c r="F10" s="58">
        <v>54704</v>
      </c>
      <c r="G10" s="15">
        <v>46955</v>
      </c>
      <c r="H10" s="14">
        <v>98813</v>
      </c>
      <c r="I10" s="58">
        <v>48211</v>
      </c>
      <c r="J10" s="15">
        <v>50602</v>
      </c>
      <c r="K10" s="5"/>
    </row>
    <row r="11" spans="1:11" ht="26.25" customHeight="1" x14ac:dyDescent="0.25">
      <c r="A11" s="59" t="s">
        <v>12</v>
      </c>
      <c r="B11" s="65">
        <v>124637</v>
      </c>
      <c r="C11" s="15">
        <v>48395</v>
      </c>
      <c r="D11" s="15">
        <v>76242</v>
      </c>
      <c r="E11" s="14">
        <v>49722</v>
      </c>
      <c r="F11" s="15">
        <v>16112</v>
      </c>
      <c r="G11" s="15">
        <v>33610</v>
      </c>
      <c r="H11" s="14">
        <v>74915</v>
      </c>
      <c r="I11" s="15">
        <v>32283</v>
      </c>
      <c r="J11" s="15">
        <v>42632</v>
      </c>
      <c r="K11" s="5"/>
    </row>
    <row r="12" spans="1:11" s="9" customFormat="1" ht="12.75" customHeight="1" x14ac:dyDescent="0.25">
      <c r="A12" s="4" t="s">
        <v>13</v>
      </c>
      <c r="B12" s="65">
        <v>5067</v>
      </c>
      <c r="C12" s="14">
        <v>3512</v>
      </c>
      <c r="D12" s="14">
        <v>1555</v>
      </c>
      <c r="E12" s="14">
        <v>2746</v>
      </c>
      <c r="F12" s="14">
        <v>1888</v>
      </c>
      <c r="G12" s="14">
        <v>858</v>
      </c>
      <c r="H12" s="14">
        <v>2321</v>
      </c>
      <c r="I12" s="14">
        <v>1624</v>
      </c>
      <c r="J12" s="14">
        <v>697</v>
      </c>
      <c r="K12" s="5"/>
    </row>
    <row r="13" spans="1:11" ht="12.75" customHeight="1" x14ac:dyDescent="0.25">
      <c r="A13" s="7" t="s">
        <v>9</v>
      </c>
      <c r="B13" s="65">
        <v>379</v>
      </c>
      <c r="C13" s="15">
        <v>251</v>
      </c>
      <c r="D13" s="15">
        <v>128</v>
      </c>
      <c r="E13" s="14">
        <v>299</v>
      </c>
      <c r="F13" s="58">
        <v>202</v>
      </c>
      <c r="G13" s="15">
        <v>97</v>
      </c>
      <c r="H13" s="14">
        <v>80</v>
      </c>
      <c r="I13" s="58">
        <v>49</v>
      </c>
      <c r="J13" s="15">
        <v>31</v>
      </c>
      <c r="K13" s="5"/>
    </row>
    <row r="14" spans="1:11" ht="12.75" customHeight="1" x14ac:dyDescent="0.25">
      <c r="A14" s="7" t="s">
        <v>10</v>
      </c>
      <c r="B14" s="65">
        <v>4225</v>
      </c>
      <c r="C14" s="15">
        <v>2957</v>
      </c>
      <c r="D14" s="15">
        <v>1268</v>
      </c>
      <c r="E14" s="14">
        <v>2447</v>
      </c>
      <c r="F14" s="58">
        <v>1686</v>
      </c>
      <c r="G14" s="15">
        <v>761</v>
      </c>
      <c r="H14" s="14">
        <v>1778</v>
      </c>
      <c r="I14" s="58">
        <v>1271</v>
      </c>
      <c r="J14" s="15">
        <v>507</v>
      </c>
      <c r="K14" s="5"/>
    </row>
    <row r="15" spans="1:11" ht="12.75" customHeight="1" x14ac:dyDescent="0.25">
      <c r="A15" s="8" t="s">
        <v>11</v>
      </c>
      <c r="B15" s="65">
        <v>463</v>
      </c>
      <c r="C15" s="15">
        <v>304</v>
      </c>
      <c r="D15" s="15">
        <v>159</v>
      </c>
      <c r="E15" s="14" t="s">
        <v>111</v>
      </c>
      <c r="F15" s="15" t="s">
        <v>111</v>
      </c>
      <c r="G15" s="15" t="s">
        <v>111</v>
      </c>
      <c r="H15" s="14">
        <v>463</v>
      </c>
      <c r="I15" s="15">
        <v>304</v>
      </c>
      <c r="J15" s="15">
        <v>159</v>
      </c>
      <c r="K15" s="5"/>
    </row>
    <row r="16" spans="1:11" s="9" customFormat="1" ht="12.75" customHeight="1" x14ac:dyDescent="0.25">
      <c r="A16" s="4" t="s">
        <v>15</v>
      </c>
      <c r="B16" s="65">
        <v>80338</v>
      </c>
      <c r="C16" s="14">
        <v>40542</v>
      </c>
      <c r="D16" s="14">
        <v>39796</v>
      </c>
      <c r="E16" s="14">
        <v>77272</v>
      </c>
      <c r="F16" s="14">
        <v>38947</v>
      </c>
      <c r="G16" s="14">
        <v>38325</v>
      </c>
      <c r="H16" s="14">
        <v>3066</v>
      </c>
      <c r="I16" s="14">
        <v>1595</v>
      </c>
      <c r="J16" s="14">
        <v>1471</v>
      </c>
      <c r="K16" s="5"/>
    </row>
    <row r="17" spans="1:11" ht="12.75" customHeight="1" x14ac:dyDescent="0.25">
      <c r="A17" s="7" t="s">
        <v>10</v>
      </c>
      <c r="B17" s="65">
        <v>3553</v>
      </c>
      <c r="C17" s="15">
        <v>1318</v>
      </c>
      <c r="D17" s="15">
        <v>2235</v>
      </c>
      <c r="E17" s="14">
        <v>3372</v>
      </c>
      <c r="F17" s="58">
        <v>1275</v>
      </c>
      <c r="G17" s="15">
        <v>2097</v>
      </c>
      <c r="H17" s="14">
        <v>181</v>
      </c>
      <c r="I17" s="58">
        <v>43</v>
      </c>
      <c r="J17" s="15">
        <v>138</v>
      </c>
      <c r="K17" s="5"/>
    </row>
    <row r="18" spans="1:11" ht="12.75" customHeight="1" x14ac:dyDescent="0.25">
      <c r="A18" s="10" t="s">
        <v>11</v>
      </c>
      <c r="B18" s="66">
        <v>76785</v>
      </c>
      <c r="C18" s="18">
        <v>39224</v>
      </c>
      <c r="D18" s="18">
        <v>37561</v>
      </c>
      <c r="E18" s="17">
        <v>73900</v>
      </c>
      <c r="F18" s="61">
        <v>37672</v>
      </c>
      <c r="G18" s="18">
        <v>36228</v>
      </c>
      <c r="H18" s="17">
        <v>2885</v>
      </c>
      <c r="I18" s="61">
        <v>1552</v>
      </c>
      <c r="J18" s="18">
        <v>1333</v>
      </c>
      <c r="K18" s="5"/>
    </row>
    <row r="19" spans="1:11" ht="12.75" customHeight="1" x14ac:dyDescent="0.25">
      <c r="A19" s="77" t="s">
        <v>120</v>
      </c>
      <c r="B19" s="77"/>
      <c r="C19" s="77"/>
      <c r="D19" s="77"/>
      <c r="E19" s="77"/>
      <c r="F19" s="77"/>
      <c r="G19" s="77"/>
      <c r="H19" s="77"/>
      <c r="I19" s="77"/>
      <c r="J19" s="77"/>
      <c r="K19" s="11"/>
    </row>
    <row r="20" spans="1:11" ht="9.75" customHeight="1" x14ac:dyDescent="0.25">
      <c r="A20" s="77"/>
      <c r="B20" s="77"/>
      <c r="C20" s="77"/>
      <c r="D20" s="77"/>
      <c r="E20" s="77"/>
      <c r="F20" s="77"/>
      <c r="G20" s="77"/>
      <c r="H20" s="77"/>
      <c r="I20" s="77"/>
      <c r="J20" s="77"/>
    </row>
    <row r="21" spans="1:11" ht="12.75" customHeight="1" x14ac:dyDescent="0.25">
      <c r="A21" s="77" t="s">
        <v>121</v>
      </c>
      <c r="B21" s="77"/>
      <c r="C21" s="77"/>
      <c r="D21" s="77"/>
      <c r="E21" s="77"/>
      <c r="F21" s="77"/>
      <c r="G21" s="77"/>
      <c r="H21" s="77"/>
      <c r="I21" s="77"/>
      <c r="J21" s="77"/>
    </row>
    <row r="22" spans="1:11" ht="12.75" customHeight="1" x14ac:dyDescent="0.25">
      <c r="A22" s="77"/>
      <c r="B22" s="77"/>
      <c r="C22" s="77"/>
      <c r="D22" s="77"/>
      <c r="E22" s="77"/>
      <c r="F22" s="77"/>
      <c r="G22" s="77"/>
      <c r="H22" s="77"/>
      <c r="I22" s="77"/>
      <c r="J22" s="77"/>
    </row>
  </sheetData>
  <mergeCells count="12">
    <mergeCell ref="A19:J20"/>
    <mergeCell ref="A21:J22"/>
    <mergeCell ref="A1:J1"/>
    <mergeCell ref="A2:A5"/>
    <mergeCell ref="B2:B5"/>
    <mergeCell ref="C2:J2"/>
    <mergeCell ref="C3:D3"/>
    <mergeCell ref="E3:J3"/>
    <mergeCell ref="C4:C5"/>
    <mergeCell ref="D4:D5"/>
    <mergeCell ref="E4:G4"/>
    <mergeCell ref="H4:J4"/>
  </mergeCells>
  <pageMargins left="0.70866141732283472" right="0.70866141732283472" top="0.74803149606299213" bottom="0.74803149606299213" header="0.31496062992125984" footer="0.31496062992125984"/>
  <pageSetup scale="9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workbookViewId="0">
      <selection sqref="A1:K1"/>
    </sheetView>
  </sheetViews>
  <sheetFormatPr baseColWidth="10" defaultRowHeight="13.2" x14ac:dyDescent="0.25"/>
  <cols>
    <col min="1" max="1" width="19.109375" customWidth="1"/>
    <col min="2" max="2" width="21.44140625" customWidth="1"/>
    <col min="3" max="11" width="14.109375" customWidth="1"/>
  </cols>
  <sheetData>
    <row r="1" spans="1:11" x14ac:dyDescent="0.25">
      <c r="A1" s="107" t="s">
        <v>67</v>
      </c>
      <c r="B1" s="108"/>
      <c r="C1" s="108"/>
      <c r="D1" s="108"/>
      <c r="E1" s="108"/>
      <c r="F1" s="108"/>
      <c r="G1" s="108"/>
      <c r="H1" s="108"/>
      <c r="I1" s="108"/>
      <c r="J1" s="108"/>
      <c r="K1" s="108"/>
    </row>
    <row r="2" spans="1:11" x14ac:dyDescent="0.25">
      <c r="A2" s="79" t="s">
        <v>68</v>
      </c>
      <c r="B2" s="79" t="s">
        <v>69</v>
      </c>
      <c r="C2" s="113" t="s">
        <v>1</v>
      </c>
      <c r="D2" s="113"/>
      <c r="E2" s="113"/>
      <c r="F2" s="89" t="s">
        <v>64</v>
      </c>
      <c r="G2" s="89"/>
      <c r="H2" s="89"/>
      <c r="I2" s="89"/>
      <c r="J2" s="89"/>
      <c r="K2" s="89"/>
    </row>
    <row r="3" spans="1:11" x14ac:dyDescent="0.25">
      <c r="A3" s="80"/>
      <c r="B3" s="80"/>
      <c r="C3" s="114"/>
      <c r="D3" s="114"/>
      <c r="E3" s="114"/>
      <c r="F3" s="89" t="s">
        <v>6</v>
      </c>
      <c r="G3" s="89"/>
      <c r="H3" s="89"/>
      <c r="I3" s="89" t="s">
        <v>7</v>
      </c>
      <c r="J3" s="89"/>
      <c r="K3" s="89"/>
    </row>
    <row r="4" spans="1:11" x14ac:dyDescent="0.25">
      <c r="A4" s="81"/>
      <c r="B4" s="81"/>
      <c r="C4" s="42" t="s">
        <v>1</v>
      </c>
      <c r="D4" s="43" t="s">
        <v>4</v>
      </c>
      <c r="E4" s="43" t="s">
        <v>5</v>
      </c>
      <c r="F4" s="42" t="s">
        <v>1</v>
      </c>
      <c r="G4" s="43" t="s">
        <v>4</v>
      </c>
      <c r="H4" s="43" t="s">
        <v>5</v>
      </c>
      <c r="I4" s="42" t="s">
        <v>1</v>
      </c>
      <c r="J4" s="43" t="s">
        <v>4</v>
      </c>
      <c r="K4" s="43" t="s">
        <v>5</v>
      </c>
    </row>
    <row r="5" spans="1:11" x14ac:dyDescent="0.25">
      <c r="A5" s="110" t="s">
        <v>70</v>
      </c>
      <c r="B5" s="110"/>
      <c r="C5" s="45">
        <v>712104</v>
      </c>
      <c r="D5" s="45">
        <v>347259</v>
      </c>
      <c r="E5" s="45">
        <v>364845</v>
      </c>
      <c r="F5" s="45">
        <v>379044</v>
      </c>
      <c r="G5" s="45">
        <v>187314</v>
      </c>
      <c r="H5" s="45">
        <v>191730</v>
      </c>
      <c r="I5" s="45">
        <v>333060</v>
      </c>
      <c r="J5" s="45">
        <v>159945</v>
      </c>
      <c r="K5" s="45">
        <v>173115</v>
      </c>
    </row>
    <row r="6" spans="1:11" x14ac:dyDescent="0.25">
      <c r="A6" s="90" t="s">
        <v>8</v>
      </c>
      <c r="B6" s="44" t="s">
        <v>1</v>
      </c>
      <c r="C6" s="45">
        <v>656571</v>
      </c>
      <c r="D6" s="45">
        <v>320885</v>
      </c>
      <c r="E6" s="45">
        <v>335686</v>
      </c>
      <c r="F6" s="45">
        <v>334088</v>
      </c>
      <c r="G6" s="45">
        <v>167098</v>
      </c>
      <c r="H6" s="45">
        <v>166990</v>
      </c>
      <c r="I6" s="45">
        <v>322483</v>
      </c>
      <c r="J6" s="45">
        <v>153787</v>
      </c>
      <c r="K6" s="45">
        <v>168696</v>
      </c>
    </row>
    <row r="7" spans="1:11" x14ac:dyDescent="0.25">
      <c r="A7" s="90"/>
      <c r="B7" s="16" t="s">
        <v>9</v>
      </c>
      <c r="C7" s="45">
        <v>101358</v>
      </c>
      <c r="D7" s="46">
        <v>51536</v>
      </c>
      <c r="E7" s="46">
        <v>49822</v>
      </c>
      <c r="F7" s="45">
        <v>45961</v>
      </c>
      <c r="G7" s="46">
        <v>23498</v>
      </c>
      <c r="H7" s="46">
        <v>22463</v>
      </c>
      <c r="I7" s="45">
        <v>55397</v>
      </c>
      <c r="J7" s="46">
        <v>28038</v>
      </c>
      <c r="K7" s="46">
        <v>27359</v>
      </c>
    </row>
    <row r="8" spans="1:11" x14ac:dyDescent="0.25">
      <c r="A8" s="90"/>
      <c r="B8" s="16" t="s">
        <v>10</v>
      </c>
      <c r="C8" s="45">
        <v>263719</v>
      </c>
      <c r="D8" s="46">
        <v>132900</v>
      </c>
      <c r="E8" s="46">
        <v>130819</v>
      </c>
      <c r="F8" s="45">
        <v>149549</v>
      </c>
      <c r="G8" s="46">
        <v>76238</v>
      </c>
      <c r="H8" s="46">
        <v>73311</v>
      </c>
      <c r="I8" s="45">
        <v>114170</v>
      </c>
      <c r="J8" s="46">
        <v>56662</v>
      </c>
      <c r="K8" s="46">
        <v>57508</v>
      </c>
    </row>
    <row r="9" spans="1:11" x14ac:dyDescent="0.25">
      <c r="A9" s="90"/>
      <c r="B9" s="16" t="s">
        <v>44</v>
      </c>
      <c r="C9" s="45">
        <v>195294</v>
      </c>
      <c r="D9" s="46">
        <v>100078</v>
      </c>
      <c r="E9" s="46">
        <v>95216</v>
      </c>
      <c r="F9" s="45">
        <v>104011</v>
      </c>
      <c r="G9" s="46">
        <v>57605</v>
      </c>
      <c r="H9" s="46">
        <v>46406</v>
      </c>
      <c r="I9" s="45">
        <v>91283</v>
      </c>
      <c r="J9" s="46">
        <v>42473</v>
      </c>
      <c r="K9" s="46">
        <v>48810</v>
      </c>
    </row>
    <row r="10" spans="1:11" x14ac:dyDescent="0.25">
      <c r="A10" s="90"/>
      <c r="B10" s="16" t="s">
        <v>12</v>
      </c>
      <c r="C10" s="45">
        <v>96200</v>
      </c>
      <c r="D10" s="46">
        <v>36371</v>
      </c>
      <c r="E10" s="46">
        <v>59829</v>
      </c>
      <c r="F10" s="45">
        <v>34567</v>
      </c>
      <c r="G10" s="46">
        <v>9757</v>
      </c>
      <c r="H10" s="46">
        <v>24810</v>
      </c>
      <c r="I10" s="45">
        <v>61633</v>
      </c>
      <c r="J10" s="46">
        <v>26614</v>
      </c>
      <c r="K10" s="46">
        <v>35019</v>
      </c>
    </row>
    <row r="11" spans="1:11" x14ac:dyDescent="0.25">
      <c r="A11" s="90" t="s">
        <v>13</v>
      </c>
      <c r="B11" s="44" t="s">
        <v>1</v>
      </c>
      <c r="C11" s="45">
        <v>6309</v>
      </c>
      <c r="D11" s="45">
        <v>3500</v>
      </c>
      <c r="E11" s="45">
        <v>2809</v>
      </c>
      <c r="F11" s="45">
        <v>4830</v>
      </c>
      <c r="G11" s="45">
        <v>2596</v>
      </c>
      <c r="H11" s="45">
        <v>2234</v>
      </c>
      <c r="I11" s="45">
        <v>1479</v>
      </c>
      <c r="J11" s="45">
        <v>904</v>
      </c>
      <c r="K11" s="45">
        <v>575</v>
      </c>
    </row>
    <row r="12" spans="1:11" x14ac:dyDescent="0.25">
      <c r="A12" s="90"/>
      <c r="B12" s="16" t="s">
        <v>9</v>
      </c>
      <c r="C12" s="45">
        <v>1211</v>
      </c>
      <c r="D12" s="46">
        <v>676</v>
      </c>
      <c r="E12" s="46">
        <v>535</v>
      </c>
      <c r="F12" s="45">
        <v>965</v>
      </c>
      <c r="G12" s="46">
        <v>524</v>
      </c>
      <c r="H12" s="46">
        <v>441</v>
      </c>
      <c r="I12" s="45">
        <v>246</v>
      </c>
      <c r="J12" s="46">
        <v>152</v>
      </c>
      <c r="K12" s="46">
        <v>94</v>
      </c>
    </row>
    <row r="13" spans="1:11" x14ac:dyDescent="0.25">
      <c r="A13" s="90"/>
      <c r="B13" s="16" t="s">
        <v>10</v>
      </c>
      <c r="C13" s="45">
        <v>4911</v>
      </c>
      <c r="D13" s="46">
        <v>2711</v>
      </c>
      <c r="E13" s="46">
        <v>2200</v>
      </c>
      <c r="F13" s="45">
        <v>3830</v>
      </c>
      <c r="G13" s="46">
        <v>2053</v>
      </c>
      <c r="H13" s="46">
        <v>1777</v>
      </c>
      <c r="I13" s="45">
        <v>1081</v>
      </c>
      <c r="J13" s="46">
        <v>658</v>
      </c>
      <c r="K13" s="46">
        <v>423</v>
      </c>
    </row>
    <row r="14" spans="1:11" x14ac:dyDescent="0.25">
      <c r="A14" s="90"/>
      <c r="B14" s="16" t="s">
        <v>44</v>
      </c>
      <c r="C14" s="45">
        <v>187</v>
      </c>
      <c r="D14" s="46">
        <v>113</v>
      </c>
      <c r="E14" s="46">
        <v>74</v>
      </c>
      <c r="F14" s="45">
        <v>35</v>
      </c>
      <c r="G14" s="46">
        <v>19</v>
      </c>
      <c r="H14" s="46">
        <v>16</v>
      </c>
      <c r="I14" s="45">
        <v>152</v>
      </c>
      <c r="J14" s="46">
        <v>94</v>
      </c>
      <c r="K14" s="46">
        <v>58</v>
      </c>
    </row>
    <row r="15" spans="1:11" x14ac:dyDescent="0.25">
      <c r="A15" s="90" t="s">
        <v>15</v>
      </c>
      <c r="B15" s="44" t="s">
        <v>1</v>
      </c>
      <c r="C15" s="45">
        <v>39181</v>
      </c>
      <c r="D15" s="45">
        <v>18216</v>
      </c>
      <c r="E15" s="45">
        <v>20965</v>
      </c>
      <c r="F15" s="45">
        <v>34020</v>
      </c>
      <c r="G15" s="45">
        <v>15357</v>
      </c>
      <c r="H15" s="45">
        <v>18663</v>
      </c>
      <c r="I15" s="45">
        <v>5161</v>
      </c>
      <c r="J15" s="45">
        <v>2859</v>
      </c>
      <c r="K15" s="45">
        <v>2302</v>
      </c>
    </row>
    <row r="16" spans="1:11" x14ac:dyDescent="0.25">
      <c r="A16" s="90"/>
      <c r="B16" s="16" t="s">
        <v>10</v>
      </c>
      <c r="C16" s="45">
        <v>6321</v>
      </c>
      <c r="D16" s="46">
        <v>2469</v>
      </c>
      <c r="E16" s="46">
        <v>3852</v>
      </c>
      <c r="F16" s="45">
        <v>5935</v>
      </c>
      <c r="G16" s="46">
        <v>2343</v>
      </c>
      <c r="H16" s="46">
        <v>3592</v>
      </c>
      <c r="I16" s="45">
        <v>386</v>
      </c>
      <c r="J16" s="46">
        <v>126</v>
      </c>
      <c r="K16" s="46">
        <v>260</v>
      </c>
    </row>
    <row r="17" spans="1:11" x14ac:dyDescent="0.25">
      <c r="A17" s="90"/>
      <c r="B17" s="16" t="s">
        <v>44</v>
      </c>
      <c r="C17" s="45">
        <v>32860</v>
      </c>
      <c r="D17" s="46">
        <v>15747</v>
      </c>
      <c r="E17" s="46">
        <v>17113</v>
      </c>
      <c r="F17" s="45">
        <v>28085</v>
      </c>
      <c r="G17" s="46">
        <v>13014</v>
      </c>
      <c r="H17" s="46">
        <v>15071</v>
      </c>
      <c r="I17" s="45">
        <v>4775</v>
      </c>
      <c r="J17" s="46">
        <v>2733</v>
      </c>
      <c r="K17" s="46">
        <v>2042</v>
      </c>
    </row>
    <row r="18" spans="1:11" x14ac:dyDescent="0.25">
      <c r="A18" s="90" t="s">
        <v>49</v>
      </c>
      <c r="B18" s="44" t="s">
        <v>1</v>
      </c>
      <c r="C18" s="45">
        <v>10043</v>
      </c>
      <c r="D18" s="45">
        <v>4658</v>
      </c>
      <c r="E18" s="45">
        <v>5385</v>
      </c>
      <c r="F18" s="45">
        <v>6106</v>
      </c>
      <c r="G18" s="45">
        <v>2263</v>
      </c>
      <c r="H18" s="45">
        <v>3843</v>
      </c>
      <c r="I18" s="45">
        <v>3937</v>
      </c>
      <c r="J18" s="45">
        <v>2395</v>
      </c>
      <c r="K18" s="45">
        <v>1542</v>
      </c>
    </row>
    <row r="19" spans="1:11" x14ac:dyDescent="0.25">
      <c r="A19" s="90"/>
      <c r="B19" s="16" t="s">
        <v>44</v>
      </c>
      <c r="C19" s="45">
        <v>4932</v>
      </c>
      <c r="D19" s="46">
        <v>1724</v>
      </c>
      <c r="E19" s="46">
        <v>3208</v>
      </c>
      <c r="F19" s="45">
        <v>4916</v>
      </c>
      <c r="G19" s="46">
        <v>1724</v>
      </c>
      <c r="H19" s="46">
        <v>3192</v>
      </c>
      <c r="I19" s="45">
        <v>16</v>
      </c>
      <c r="J19" s="46" t="s">
        <v>14</v>
      </c>
      <c r="K19" s="46">
        <v>16</v>
      </c>
    </row>
    <row r="20" spans="1:11" x14ac:dyDescent="0.25">
      <c r="A20" s="111"/>
      <c r="B20" s="37" t="s">
        <v>12</v>
      </c>
      <c r="C20" s="47">
        <v>5111</v>
      </c>
      <c r="D20" s="48">
        <v>2934</v>
      </c>
      <c r="E20" s="48">
        <v>2177</v>
      </c>
      <c r="F20" s="47">
        <v>1190</v>
      </c>
      <c r="G20" s="48">
        <v>539</v>
      </c>
      <c r="H20" s="48">
        <v>651</v>
      </c>
      <c r="I20" s="47">
        <v>3921</v>
      </c>
      <c r="J20" s="48">
        <v>2395</v>
      </c>
      <c r="K20" s="48">
        <v>1526</v>
      </c>
    </row>
    <row r="21" spans="1:11" ht="12" customHeight="1" x14ac:dyDescent="0.25">
      <c r="A21" s="112" t="s">
        <v>65</v>
      </c>
      <c r="B21" s="112"/>
      <c r="C21" s="112"/>
      <c r="D21" s="112"/>
      <c r="E21" s="112"/>
      <c r="F21" s="112"/>
      <c r="G21" s="112"/>
      <c r="H21" s="112"/>
      <c r="I21" s="112"/>
      <c r="J21" s="112"/>
      <c r="K21" s="112"/>
    </row>
    <row r="22" spans="1:11" x14ac:dyDescent="0.25">
      <c r="A22" s="77" t="s">
        <v>71</v>
      </c>
      <c r="B22" s="77"/>
      <c r="C22" s="77"/>
      <c r="D22" s="77"/>
      <c r="E22" s="77"/>
      <c r="F22" s="77"/>
      <c r="G22" s="77"/>
      <c r="H22" s="77"/>
      <c r="I22" s="77"/>
      <c r="J22" s="77"/>
      <c r="K22" s="77"/>
    </row>
  </sheetData>
  <mergeCells count="14">
    <mergeCell ref="A1:K1"/>
    <mergeCell ref="A2:A4"/>
    <mergeCell ref="B2:B4"/>
    <mergeCell ref="C2:E3"/>
    <mergeCell ref="F2:K2"/>
    <mergeCell ref="F3:H3"/>
    <mergeCell ref="I3:K3"/>
    <mergeCell ref="A22:K22"/>
    <mergeCell ref="A5:B5"/>
    <mergeCell ref="A6:A10"/>
    <mergeCell ref="A11:A14"/>
    <mergeCell ref="A15:A17"/>
    <mergeCell ref="A18:A20"/>
    <mergeCell ref="A21:K21"/>
  </mergeCells>
  <pageMargins left="0.75" right="0.75" top="1" bottom="1" header="0" footer="0"/>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workbookViewId="0">
      <selection sqref="A1:K1"/>
    </sheetView>
  </sheetViews>
  <sheetFormatPr baseColWidth="10" defaultRowHeight="13.2" x14ac:dyDescent="0.25"/>
  <cols>
    <col min="1" max="1" width="17.33203125" customWidth="1"/>
    <col min="2" max="2" width="22.5546875" customWidth="1"/>
  </cols>
  <sheetData>
    <row r="1" spans="1:11" x14ac:dyDescent="0.25">
      <c r="A1" s="107" t="s">
        <v>72</v>
      </c>
      <c r="B1" s="108"/>
      <c r="C1" s="108"/>
      <c r="D1" s="108"/>
      <c r="E1" s="108"/>
      <c r="F1" s="108"/>
      <c r="G1" s="108"/>
      <c r="H1" s="108"/>
      <c r="I1" s="108"/>
      <c r="J1" s="108"/>
      <c r="K1" s="108"/>
    </row>
    <row r="2" spans="1:11" x14ac:dyDescent="0.25">
      <c r="A2" s="80" t="s">
        <v>68</v>
      </c>
      <c r="B2" s="80" t="s">
        <v>69</v>
      </c>
      <c r="C2" s="115" t="s">
        <v>1</v>
      </c>
      <c r="D2" s="115"/>
      <c r="E2" s="115"/>
      <c r="F2" s="81" t="s">
        <v>64</v>
      </c>
      <c r="G2" s="81"/>
      <c r="H2" s="81"/>
      <c r="I2" s="81"/>
      <c r="J2" s="81"/>
      <c r="K2" s="81"/>
    </row>
    <row r="3" spans="1:11" x14ac:dyDescent="0.25">
      <c r="A3" s="80"/>
      <c r="B3" s="80"/>
      <c r="C3" s="114"/>
      <c r="D3" s="114"/>
      <c r="E3" s="114"/>
      <c r="F3" s="81" t="s">
        <v>6</v>
      </c>
      <c r="G3" s="81"/>
      <c r="H3" s="81"/>
      <c r="I3" s="81" t="s">
        <v>7</v>
      </c>
      <c r="J3" s="81"/>
      <c r="K3" s="81"/>
    </row>
    <row r="4" spans="1:11" x14ac:dyDescent="0.25">
      <c r="A4" s="81"/>
      <c r="B4" s="81"/>
      <c r="C4" s="42" t="s">
        <v>1</v>
      </c>
      <c r="D4" s="43" t="s">
        <v>4</v>
      </c>
      <c r="E4" s="43" t="s">
        <v>5</v>
      </c>
      <c r="F4" s="42" t="s">
        <v>1</v>
      </c>
      <c r="G4" s="43" t="s">
        <v>4</v>
      </c>
      <c r="H4" s="43" t="s">
        <v>5</v>
      </c>
      <c r="I4" s="42" t="s">
        <v>1</v>
      </c>
      <c r="J4" s="43" t="s">
        <v>4</v>
      </c>
      <c r="K4" s="43" t="s">
        <v>5</v>
      </c>
    </row>
    <row r="5" spans="1:11" x14ac:dyDescent="0.25">
      <c r="A5" s="110" t="s">
        <v>70</v>
      </c>
      <c r="B5" s="110"/>
      <c r="C5" s="45">
        <v>715327</v>
      </c>
      <c r="D5" s="45">
        <v>348390</v>
      </c>
      <c r="E5" s="45">
        <v>366937</v>
      </c>
      <c r="F5" s="45">
        <v>392339</v>
      </c>
      <c r="G5" s="45">
        <v>192948</v>
      </c>
      <c r="H5" s="45">
        <v>199391</v>
      </c>
      <c r="I5" s="45">
        <v>322988</v>
      </c>
      <c r="J5" s="45">
        <v>155442</v>
      </c>
      <c r="K5" s="45">
        <v>167546</v>
      </c>
    </row>
    <row r="6" spans="1:11" x14ac:dyDescent="0.25">
      <c r="A6" s="90" t="s">
        <v>8</v>
      </c>
      <c r="B6" s="44" t="s">
        <v>1</v>
      </c>
      <c r="C6" s="45">
        <v>646700</v>
      </c>
      <c r="D6" s="45">
        <v>316535</v>
      </c>
      <c r="E6" s="45">
        <v>330165</v>
      </c>
      <c r="F6" s="45">
        <v>336962</v>
      </c>
      <c r="G6" s="45">
        <v>168316</v>
      </c>
      <c r="H6" s="45">
        <v>168646</v>
      </c>
      <c r="I6" s="45">
        <v>309738</v>
      </c>
      <c r="J6" s="45">
        <v>148219</v>
      </c>
      <c r="K6" s="45">
        <v>161519</v>
      </c>
    </row>
    <row r="7" spans="1:11" x14ac:dyDescent="0.25">
      <c r="A7" s="90"/>
      <c r="B7" s="16" t="s">
        <v>9</v>
      </c>
      <c r="C7" s="46">
        <v>99528</v>
      </c>
      <c r="D7" s="46">
        <v>50636</v>
      </c>
      <c r="E7" s="46">
        <v>48892</v>
      </c>
      <c r="F7" s="45">
        <v>46303</v>
      </c>
      <c r="G7" s="46">
        <v>23632</v>
      </c>
      <c r="H7" s="46">
        <v>22671</v>
      </c>
      <c r="I7" s="45">
        <v>53225</v>
      </c>
      <c r="J7" s="46">
        <v>27004</v>
      </c>
      <c r="K7" s="46">
        <v>26221</v>
      </c>
    </row>
    <row r="8" spans="1:11" x14ac:dyDescent="0.25">
      <c r="A8" s="90"/>
      <c r="B8" s="16" t="s">
        <v>10</v>
      </c>
      <c r="C8" s="46">
        <v>261818</v>
      </c>
      <c r="D8" s="46">
        <v>132302</v>
      </c>
      <c r="E8" s="46">
        <v>129516</v>
      </c>
      <c r="F8" s="45">
        <v>150774</v>
      </c>
      <c r="G8" s="46">
        <v>77296</v>
      </c>
      <c r="H8" s="46">
        <v>73478</v>
      </c>
      <c r="I8" s="45">
        <v>111044</v>
      </c>
      <c r="J8" s="46">
        <v>55006</v>
      </c>
      <c r="K8" s="46">
        <v>56038</v>
      </c>
    </row>
    <row r="9" spans="1:11" x14ac:dyDescent="0.25">
      <c r="A9" s="90"/>
      <c r="B9" s="16" t="s">
        <v>44</v>
      </c>
      <c r="C9" s="46">
        <v>196290</v>
      </c>
      <c r="D9" s="46">
        <v>100536</v>
      </c>
      <c r="E9" s="46">
        <v>95754</v>
      </c>
      <c r="F9" s="45">
        <v>105477</v>
      </c>
      <c r="G9" s="46">
        <v>57980</v>
      </c>
      <c r="H9" s="46">
        <v>47497</v>
      </c>
      <c r="I9" s="45">
        <v>90813</v>
      </c>
      <c r="J9" s="46">
        <v>42556</v>
      </c>
      <c r="K9" s="46">
        <v>48257</v>
      </c>
    </row>
    <row r="10" spans="1:11" x14ac:dyDescent="0.25">
      <c r="A10" s="90"/>
      <c r="B10" s="16" t="s">
        <v>12</v>
      </c>
      <c r="C10" s="46">
        <v>89064</v>
      </c>
      <c r="D10" s="46">
        <v>33061</v>
      </c>
      <c r="E10" s="46">
        <v>56003</v>
      </c>
      <c r="F10" s="45">
        <v>34408</v>
      </c>
      <c r="G10" s="46">
        <v>9408</v>
      </c>
      <c r="H10" s="46">
        <v>25000</v>
      </c>
      <c r="I10" s="45">
        <v>54656</v>
      </c>
      <c r="J10" s="46">
        <v>23653</v>
      </c>
      <c r="K10" s="46">
        <v>31003</v>
      </c>
    </row>
    <row r="11" spans="1:11" x14ac:dyDescent="0.25">
      <c r="A11" s="90" t="s">
        <v>13</v>
      </c>
      <c r="B11" s="44" t="s">
        <v>1</v>
      </c>
      <c r="C11" s="45">
        <v>6259</v>
      </c>
      <c r="D11" s="45">
        <v>3487</v>
      </c>
      <c r="E11" s="45">
        <v>2772</v>
      </c>
      <c r="F11" s="45">
        <v>4980</v>
      </c>
      <c r="G11" s="45">
        <v>2789</v>
      </c>
      <c r="H11" s="45">
        <v>2191</v>
      </c>
      <c r="I11" s="45">
        <v>1279</v>
      </c>
      <c r="J11" s="45">
        <v>698</v>
      </c>
      <c r="K11" s="45">
        <v>581</v>
      </c>
    </row>
    <row r="12" spans="1:11" x14ac:dyDescent="0.25">
      <c r="A12" s="90"/>
      <c r="B12" s="16" t="s">
        <v>9</v>
      </c>
      <c r="C12" s="46">
        <v>1166</v>
      </c>
      <c r="D12" s="46">
        <v>684</v>
      </c>
      <c r="E12" s="46">
        <v>482</v>
      </c>
      <c r="F12" s="45">
        <v>936</v>
      </c>
      <c r="G12" s="46">
        <v>566</v>
      </c>
      <c r="H12" s="46">
        <v>370</v>
      </c>
      <c r="I12" s="45">
        <v>230</v>
      </c>
      <c r="J12" s="46">
        <v>118</v>
      </c>
      <c r="K12" s="46">
        <v>112</v>
      </c>
    </row>
    <row r="13" spans="1:11" x14ac:dyDescent="0.25">
      <c r="A13" s="90"/>
      <c r="B13" s="16" t="s">
        <v>10</v>
      </c>
      <c r="C13" s="46">
        <v>5002</v>
      </c>
      <c r="D13" s="46">
        <v>2754</v>
      </c>
      <c r="E13" s="46">
        <v>2248</v>
      </c>
      <c r="F13" s="45">
        <v>4002</v>
      </c>
      <c r="G13" s="46">
        <v>2199</v>
      </c>
      <c r="H13" s="46">
        <v>1803</v>
      </c>
      <c r="I13" s="45">
        <v>1000</v>
      </c>
      <c r="J13" s="46">
        <v>555</v>
      </c>
      <c r="K13" s="46">
        <v>445</v>
      </c>
    </row>
    <row r="14" spans="1:11" x14ac:dyDescent="0.25">
      <c r="A14" s="90"/>
      <c r="B14" s="16" t="s">
        <v>44</v>
      </c>
      <c r="C14" s="46">
        <v>91</v>
      </c>
      <c r="D14" s="46">
        <v>49</v>
      </c>
      <c r="E14" s="46">
        <v>42</v>
      </c>
      <c r="F14" s="45">
        <v>42</v>
      </c>
      <c r="G14" s="46">
        <v>24</v>
      </c>
      <c r="H14" s="46">
        <v>18</v>
      </c>
      <c r="I14" s="45">
        <v>49</v>
      </c>
      <c r="J14" s="46">
        <v>25</v>
      </c>
      <c r="K14" s="46">
        <v>24</v>
      </c>
    </row>
    <row r="15" spans="1:11" x14ac:dyDescent="0.25">
      <c r="A15" s="90" t="s">
        <v>15</v>
      </c>
      <c r="B15" s="44" t="s">
        <v>1</v>
      </c>
      <c r="C15" s="45">
        <v>50806</v>
      </c>
      <c r="D15" s="45">
        <v>23156</v>
      </c>
      <c r="E15" s="45">
        <v>27650</v>
      </c>
      <c r="F15" s="45">
        <v>45729</v>
      </c>
      <c r="G15" s="45">
        <v>20379</v>
      </c>
      <c r="H15" s="45">
        <v>25350</v>
      </c>
      <c r="I15" s="45">
        <v>5077</v>
      </c>
      <c r="J15" s="45">
        <v>2777</v>
      </c>
      <c r="K15" s="45">
        <v>2300</v>
      </c>
    </row>
    <row r="16" spans="1:11" x14ac:dyDescent="0.25">
      <c r="A16" s="90"/>
      <c r="B16" s="16" t="s">
        <v>10</v>
      </c>
      <c r="C16" s="46">
        <v>6681</v>
      </c>
      <c r="D16" s="46">
        <v>2520</v>
      </c>
      <c r="E16" s="46">
        <v>4161</v>
      </c>
      <c r="F16" s="45">
        <v>6238</v>
      </c>
      <c r="G16" s="46">
        <v>2339</v>
      </c>
      <c r="H16" s="46">
        <v>3899</v>
      </c>
      <c r="I16" s="45">
        <v>443</v>
      </c>
      <c r="J16" s="46">
        <v>181</v>
      </c>
      <c r="K16" s="46">
        <v>262</v>
      </c>
    </row>
    <row r="17" spans="1:11" x14ac:dyDescent="0.25">
      <c r="A17" s="90"/>
      <c r="B17" s="16" t="s">
        <v>44</v>
      </c>
      <c r="C17" s="46">
        <v>44125</v>
      </c>
      <c r="D17" s="46">
        <v>20636</v>
      </c>
      <c r="E17" s="46">
        <v>23489</v>
      </c>
      <c r="F17" s="45">
        <v>39491</v>
      </c>
      <c r="G17" s="46">
        <v>18040</v>
      </c>
      <c r="H17" s="46">
        <v>21451</v>
      </c>
      <c r="I17" s="45">
        <v>4634</v>
      </c>
      <c r="J17" s="46">
        <v>2596</v>
      </c>
      <c r="K17" s="46">
        <v>2038</v>
      </c>
    </row>
    <row r="18" spans="1:11" x14ac:dyDescent="0.25">
      <c r="A18" s="90" t="s">
        <v>49</v>
      </c>
      <c r="B18" s="44" t="s">
        <v>1</v>
      </c>
      <c r="C18" s="45">
        <v>11562</v>
      </c>
      <c r="D18" s="45">
        <v>5212</v>
      </c>
      <c r="E18" s="45">
        <v>6350</v>
      </c>
      <c r="F18" s="45">
        <v>4668</v>
      </c>
      <c r="G18" s="45">
        <v>1464</v>
      </c>
      <c r="H18" s="45">
        <v>3204</v>
      </c>
      <c r="I18" s="45">
        <v>6894</v>
      </c>
      <c r="J18" s="45">
        <v>3748</v>
      </c>
      <c r="K18" s="45">
        <v>3146</v>
      </c>
    </row>
    <row r="19" spans="1:11" x14ac:dyDescent="0.25">
      <c r="A19" s="90"/>
      <c r="B19" s="16" t="s">
        <v>44</v>
      </c>
      <c r="C19" s="46">
        <v>4208</v>
      </c>
      <c r="D19" s="46">
        <v>1315</v>
      </c>
      <c r="E19" s="46">
        <v>2893</v>
      </c>
      <c r="F19" s="45">
        <v>4170</v>
      </c>
      <c r="G19" s="46">
        <v>1310</v>
      </c>
      <c r="H19" s="46">
        <v>2860</v>
      </c>
      <c r="I19" s="45">
        <v>38</v>
      </c>
      <c r="J19" s="46">
        <v>5</v>
      </c>
      <c r="K19" s="46">
        <v>33</v>
      </c>
    </row>
    <row r="20" spans="1:11" x14ac:dyDescent="0.25">
      <c r="A20" s="111"/>
      <c r="B20" s="37" t="s">
        <v>12</v>
      </c>
      <c r="C20" s="48">
        <v>7354</v>
      </c>
      <c r="D20" s="48">
        <v>3897</v>
      </c>
      <c r="E20" s="48">
        <v>3457</v>
      </c>
      <c r="F20" s="47">
        <v>498</v>
      </c>
      <c r="G20" s="48">
        <v>154</v>
      </c>
      <c r="H20" s="48">
        <v>344</v>
      </c>
      <c r="I20" s="47">
        <v>6856</v>
      </c>
      <c r="J20" s="48">
        <v>3743</v>
      </c>
      <c r="K20" s="48">
        <v>3113</v>
      </c>
    </row>
    <row r="21" spans="1:11" ht="22.5" customHeight="1" x14ac:dyDescent="0.25">
      <c r="A21" s="112" t="s">
        <v>73</v>
      </c>
      <c r="B21" s="112"/>
      <c r="C21" s="112"/>
      <c r="D21" s="112"/>
      <c r="E21" s="112"/>
      <c r="F21" s="112"/>
      <c r="G21" s="112"/>
      <c r="H21" s="112"/>
      <c r="I21" s="112"/>
      <c r="J21" s="112"/>
      <c r="K21" s="112"/>
    </row>
    <row r="22" spans="1:11" x14ac:dyDescent="0.25">
      <c r="A22" s="112" t="s">
        <v>74</v>
      </c>
      <c r="B22" s="112"/>
      <c r="C22" s="112"/>
      <c r="D22" s="112"/>
      <c r="E22" s="112"/>
      <c r="F22" s="112"/>
      <c r="G22" s="112"/>
      <c r="H22" s="112"/>
      <c r="I22" s="112"/>
      <c r="J22" s="112"/>
      <c r="K22" s="112"/>
    </row>
    <row r="23" spans="1:11" x14ac:dyDescent="0.25">
      <c r="A23" s="49"/>
      <c r="B23" s="50"/>
      <c r="C23" s="50"/>
      <c r="D23" s="50"/>
      <c r="E23" s="50"/>
      <c r="F23" s="50"/>
      <c r="G23" s="50"/>
      <c r="H23" s="50"/>
      <c r="I23" s="50"/>
      <c r="J23" s="50"/>
      <c r="K23" s="50"/>
    </row>
  </sheetData>
  <mergeCells count="14">
    <mergeCell ref="A1:K1"/>
    <mergeCell ref="A2:A4"/>
    <mergeCell ref="B2:B4"/>
    <mergeCell ref="C2:E3"/>
    <mergeCell ref="F2:K2"/>
    <mergeCell ref="F3:H3"/>
    <mergeCell ref="I3:K3"/>
    <mergeCell ref="A22:K22"/>
    <mergeCell ref="A5:B5"/>
    <mergeCell ref="A6:A10"/>
    <mergeCell ref="A11:A14"/>
    <mergeCell ref="A15:A17"/>
    <mergeCell ref="A18:A20"/>
    <mergeCell ref="A21:K21"/>
  </mergeCells>
  <pageMargins left="0.75" right="0.75" top="1" bottom="1" header="0" footer="0"/>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workbookViewId="0">
      <selection sqref="A1:K1"/>
    </sheetView>
  </sheetViews>
  <sheetFormatPr baseColWidth="10" defaultRowHeight="13.2" x14ac:dyDescent="0.25"/>
  <cols>
    <col min="1" max="1" width="14.88671875" customWidth="1"/>
    <col min="2" max="2" width="20.44140625" customWidth="1"/>
    <col min="3" max="11" width="14.88671875" customWidth="1"/>
  </cols>
  <sheetData>
    <row r="1" spans="1:11" x14ac:dyDescent="0.25">
      <c r="A1" s="107" t="s">
        <v>75</v>
      </c>
      <c r="B1" s="108"/>
      <c r="C1" s="108"/>
      <c r="D1" s="108"/>
      <c r="E1" s="108"/>
      <c r="F1" s="108"/>
      <c r="G1" s="108"/>
      <c r="H1" s="108"/>
      <c r="I1" s="108"/>
      <c r="J1" s="108"/>
      <c r="K1" s="108"/>
    </row>
    <row r="2" spans="1:11" x14ac:dyDescent="0.25">
      <c r="A2" s="80" t="s">
        <v>68</v>
      </c>
      <c r="B2" s="80" t="s">
        <v>69</v>
      </c>
      <c r="C2" s="80" t="s">
        <v>64</v>
      </c>
      <c r="D2" s="118"/>
      <c r="E2" s="118"/>
      <c r="F2" s="118"/>
      <c r="G2" s="118"/>
      <c r="H2" s="118"/>
      <c r="I2" s="118"/>
      <c r="J2" s="118"/>
      <c r="K2" s="118"/>
    </row>
    <row r="3" spans="1:11" x14ac:dyDescent="0.25">
      <c r="A3" s="118"/>
      <c r="B3" s="118"/>
      <c r="C3" s="120" t="s">
        <v>1</v>
      </c>
      <c r="D3" s="121"/>
      <c r="E3" s="121"/>
      <c r="F3" s="89" t="s">
        <v>6</v>
      </c>
      <c r="G3" s="89"/>
      <c r="H3" s="89"/>
      <c r="I3" s="89" t="s">
        <v>7</v>
      </c>
      <c r="J3" s="89"/>
      <c r="K3" s="89"/>
    </row>
    <row r="4" spans="1:11" x14ac:dyDescent="0.25">
      <c r="A4" s="119"/>
      <c r="B4" s="119"/>
      <c r="C4" s="42" t="s">
        <v>1</v>
      </c>
      <c r="D4" s="43" t="s">
        <v>4</v>
      </c>
      <c r="E4" s="43" t="s">
        <v>5</v>
      </c>
      <c r="F4" s="42" t="s">
        <v>1</v>
      </c>
      <c r="G4" s="43" t="s">
        <v>4</v>
      </c>
      <c r="H4" s="43" t="s">
        <v>5</v>
      </c>
      <c r="I4" s="42" t="s">
        <v>1</v>
      </c>
      <c r="J4" s="43" t="s">
        <v>4</v>
      </c>
      <c r="K4" s="43" t="s">
        <v>5</v>
      </c>
    </row>
    <row r="5" spans="1:11" x14ac:dyDescent="0.25">
      <c r="A5" s="44" t="s">
        <v>61</v>
      </c>
      <c r="B5" s="44"/>
      <c r="C5" s="45">
        <v>716989</v>
      </c>
      <c r="D5" s="45">
        <v>347698</v>
      </c>
      <c r="E5" s="45">
        <v>369291</v>
      </c>
      <c r="F5" s="45">
        <v>399439</v>
      </c>
      <c r="G5" s="45">
        <v>197283</v>
      </c>
      <c r="H5" s="45">
        <v>202156</v>
      </c>
      <c r="I5" s="45">
        <v>317550</v>
      </c>
      <c r="J5" s="45">
        <v>150415</v>
      </c>
      <c r="K5" s="45">
        <v>167135</v>
      </c>
    </row>
    <row r="6" spans="1:11" x14ac:dyDescent="0.25">
      <c r="A6" s="90" t="s">
        <v>8</v>
      </c>
      <c r="B6" s="44" t="s">
        <v>1</v>
      </c>
      <c r="C6" s="45">
        <v>650056</v>
      </c>
      <c r="D6" s="45">
        <v>316536</v>
      </c>
      <c r="E6" s="45">
        <v>333520</v>
      </c>
      <c r="F6" s="45">
        <v>342557</v>
      </c>
      <c r="G6" s="45">
        <v>171848</v>
      </c>
      <c r="H6" s="45">
        <v>170709</v>
      </c>
      <c r="I6" s="45">
        <v>307499</v>
      </c>
      <c r="J6" s="45">
        <v>144688</v>
      </c>
      <c r="K6" s="45">
        <v>162811</v>
      </c>
    </row>
    <row r="7" spans="1:11" x14ac:dyDescent="0.25">
      <c r="A7" s="90"/>
      <c r="B7" s="16" t="s">
        <v>9</v>
      </c>
      <c r="C7" s="45">
        <v>97629</v>
      </c>
      <c r="D7" s="46">
        <v>49379</v>
      </c>
      <c r="E7" s="46">
        <v>48250</v>
      </c>
      <c r="F7" s="45">
        <v>47087</v>
      </c>
      <c r="G7" s="46">
        <v>23809</v>
      </c>
      <c r="H7" s="46">
        <v>23278</v>
      </c>
      <c r="I7" s="45">
        <v>50542</v>
      </c>
      <c r="J7" s="46">
        <v>25570</v>
      </c>
      <c r="K7" s="46">
        <v>24972</v>
      </c>
    </row>
    <row r="8" spans="1:11" x14ac:dyDescent="0.25">
      <c r="A8" s="90"/>
      <c r="B8" s="16" t="s">
        <v>10</v>
      </c>
      <c r="C8" s="45">
        <v>260585</v>
      </c>
      <c r="D8" s="46">
        <v>131482</v>
      </c>
      <c r="E8" s="46">
        <v>129103</v>
      </c>
      <c r="F8" s="45">
        <v>151831</v>
      </c>
      <c r="G8" s="46">
        <v>77589</v>
      </c>
      <c r="H8" s="46">
        <v>74242</v>
      </c>
      <c r="I8" s="45">
        <v>108754</v>
      </c>
      <c r="J8" s="46">
        <v>53893</v>
      </c>
      <c r="K8" s="46">
        <v>54861</v>
      </c>
    </row>
    <row r="9" spans="1:11" x14ac:dyDescent="0.25">
      <c r="A9" s="90"/>
      <c r="B9" s="16" t="s">
        <v>44</v>
      </c>
      <c r="C9" s="45">
        <v>198659</v>
      </c>
      <c r="D9" s="46">
        <v>103133</v>
      </c>
      <c r="E9" s="46">
        <v>95526</v>
      </c>
      <c r="F9" s="45">
        <v>107988</v>
      </c>
      <c r="G9" s="46">
        <v>60617</v>
      </c>
      <c r="H9" s="46">
        <v>47371</v>
      </c>
      <c r="I9" s="45">
        <v>90671</v>
      </c>
      <c r="J9" s="46">
        <v>42516</v>
      </c>
      <c r="K9" s="46">
        <v>48155</v>
      </c>
    </row>
    <row r="10" spans="1:11" x14ac:dyDescent="0.25">
      <c r="A10" s="90"/>
      <c r="B10" s="16" t="s">
        <v>12</v>
      </c>
      <c r="C10" s="45">
        <v>93183</v>
      </c>
      <c r="D10" s="46">
        <v>32542</v>
      </c>
      <c r="E10" s="46">
        <v>60641</v>
      </c>
      <c r="F10" s="45">
        <v>35651</v>
      </c>
      <c r="G10" s="46">
        <v>9833</v>
      </c>
      <c r="H10" s="46">
        <v>25818</v>
      </c>
      <c r="I10" s="45">
        <v>57532</v>
      </c>
      <c r="J10" s="46">
        <v>22709</v>
      </c>
      <c r="K10" s="46">
        <v>34823</v>
      </c>
    </row>
    <row r="11" spans="1:11" x14ac:dyDescent="0.25">
      <c r="A11" s="90" t="s">
        <v>76</v>
      </c>
      <c r="B11" s="44" t="s">
        <v>1</v>
      </c>
      <c r="C11" s="45">
        <v>6545</v>
      </c>
      <c r="D11" s="45">
        <v>3785</v>
      </c>
      <c r="E11" s="45">
        <v>2760</v>
      </c>
      <c r="F11" s="45">
        <v>5397</v>
      </c>
      <c r="G11" s="45">
        <v>3111</v>
      </c>
      <c r="H11" s="45">
        <v>2286</v>
      </c>
      <c r="I11" s="45">
        <v>1148</v>
      </c>
      <c r="J11" s="45">
        <v>674</v>
      </c>
      <c r="K11" s="45">
        <v>474</v>
      </c>
    </row>
    <row r="12" spans="1:11" x14ac:dyDescent="0.25">
      <c r="A12" s="90"/>
      <c r="B12" s="16" t="s">
        <v>9</v>
      </c>
      <c r="C12" s="45">
        <v>1190</v>
      </c>
      <c r="D12" s="46">
        <v>655</v>
      </c>
      <c r="E12" s="46">
        <v>535</v>
      </c>
      <c r="F12" s="45">
        <v>982</v>
      </c>
      <c r="G12" s="46">
        <v>558</v>
      </c>
      <c r="H12" s="46">
        <v>424</v>
      </c>
      <c r="I12" s="45">
        <v>208</v>
      </c>
      <c r="J12" s="46">
        <v>97</v>
      </c>
      <c r="K12" s="46">
        <v>111</v>
      </c>
    </row>
    <row r="13" spans="1:11" x14ac:dyDescent="0.25">
      <c r="A13" s="90"/>
      <c r="B13" s="16" t="s">
        <v>10</v>
      </c>
      <c r="C13" s="45">
        <v>5240</v>
      </c>
      <c r="D13" s="46">
        <v>3079</v>
      </c>
      <c r="E13" s="46">
        <v>2161</v>
      </c>
      <c r="F13" s="45">
        <v>4344</v>
      </c>
      <c r="G13" s="46">
        <v>2523</v>
      </c>
      <c r="H13" s="46">
        <v>1821</v>
      </c>
      <c r="I13" s="45">
        <v>896</v>
      </c>
      <c r="J13" s="46">
        <v>556</v>
      </c>
      <c r="K13" s="46">
        <v>340</v>
      </c>
    </row>
    <row r="14" spans="1:11" x14ac:dyDescent="0.25">
      <c r="A14" s="90"/>
      <c r="B14" s="16" t="s">
        <v>77</v>
      </c>
      <c r="C14" s="45">
        <v>115</v>
      </c>
      <c r="D14" s="46">
        <v>51</v>
      </c>
      <c r="E14" s="46">
        <v>64</v>
      </c>
      <c r="F14" s="45">
        <v>71</v>
      </c>
      <c r="G14" s="46">
        <v>30</v>
      </c>
      <c r="H14" s="46">
        <v>41</v>
      </c>
      <c r="I14" s="45">
        <v>44</v>
      </c>
      <c r="J14" s="46">
        <v>21</v>
      </c>
      <c r="K14" s="46">
        <v>23</v>
      </c>
    </row>
    <row r="15" spans="1:11" x14ac:dyDescent="0.25">
      <c r="A15" s="90" t="s">
        <v>15</v>
      </c>
      <c r="B15" s="44" t="s">
        <v>1</v>
      </c>
      <c r="C15" s="45">
        <v>50869</v>
      </c>
      <c r="D15" s="45">
        <v>23055</v>
      </c>
      <c r="E15" s="45">
        <v>27814</v>
      </c>
      <c r="F15" s="45">
        <v>45648</v>
      </c>
      <c r="G15" s="45">
        <v>20226</v>
      </c>
      <c r="H15" s="45">
        <v>25422</v>
      </c>
      <c r="I15" s="45">
        <v>5221</v>
      </c>
      <c r="J15" s="45">
        <v>2829</v>
      </c>
      <c r="K15" s="45">
        <v>2392</v>
      </c>
    </row>
    <row r="16" spans="1:11" x14ac:dyDescent="0.25">
      <c r="A16" s="90"/>
      <c r="B16" s="16" t="s">
        <v>10</v>
      </c>
      <c r="C16" s="45">
        <v>6983</v>
      </c>
      <c r="D16" s="46">
        <v>2496</v>
      </c>
      <c r="E16" s="46">
        <v>4487</v>
      </c>
      <c r="F16" s="45">
        <v>6536</v>
      </c>
      <c r="G16" s="46">
        <v>2347</v>
      </c>
      <c r="H16" s="46">
        <v>4189</v>
      </c>
      <c r="I16" s="45">
        <v>447</v>
      </c>
      <c r="J16" s="46">
        <v>149</v>
      </c>
      <c r="K16" s="46">
        <v>298</v>
      </c>
    </row>
    <row r="17" spans="1:11" x14ac:dyDescent="0.25">
      <c r="A17" s="90"/>
      <c r="B17" s="16" t="s">
        <v>44</v>
      </c>
      <c r="C17" s="45">
        <v>43886</v>
      </c>
      <c r="D17" s="46">
        <v>20559</v>
      </c>
      <c r="E17" s="46">
        <v>23327</v>
      </c>
      <c r="F17" s="45">
        <v>39112</v>
      </c>
      <c r="G17" s="46">
        <v>17879</v>
      </c>
      <c r="H17" s="46">
        <v>21233</v>
      </c>
      <c r="I17" s="45">
        <v>4774</v>
      </c>
      <c r="J17" s="46">
        <v>2680</v>
      </c>
      <c r="K17" s="46">
        <v>2094</v>
      </c>
    </row>
    <row r="18" spans="1:11" x14ac:dyDescent="0.25">
      <c r="A18" s="90" t="s">
        <v>78</v>
      </c>
      <c r="B18" s="44" t="s">
        <v>1</v>
      </c>
      <c r="C18" s="45">
        <v>9519</v>
      </c>
      <c r="D18" s="45">
        <v>4322</v>
      </c>
      <c r="E18" s="45">
        <v>5197</v>
      </c>
      <c r="F18" s="45">
        <v>5837</v>
      </c>
      <c r="G18" s="45">
        <v>2098</v>
      </c>
      <c r="H18" s="45">
        <v>3739</v>
      </c>
      <c r="I18" s="45">
        <v>3682</v>
      </c>
      <c r="J18" s="45">
        <v>2224</v>
      </c>
      <c r="K18" s="45">
        <v>1458</v>
      </c>
    </row>
    <row r="19" spans="1:11" x14ac:dyDescent="0.25">
      <c r="A19" s="90"/>
      <c r="B19" s="16" t="s">
        <v>44</v>
      </c>
      <c r="C19" s="45">
        <v>5061</v>
      </c>
      <c r="D19" s="46">
        <v>1802</v>
      </c>
      <c r="E19" s="46">
        <v>3259</v>
      </c>
      <c r="F19" s="45">
        <v>5061</v>
      </c>
      <c r="G19" s="46">
        <v>1802</v>
      </c>
      <c r="H19" s="46">
        <v>3259</v>
      </c>
      <c r="I19" s="51" t="s">
        <v>14</v>
      </c>
      <c r="J19" s="52" t="s">
        <v>14</v>
      </c>
      <c r="K19" s="52" t="s">
        <v>14</v>
      </c>
    </row>
    <row r="20" spans="1:11" x14ac:dyDescent="0.25">
      <c r="A20" s="111"/>
      <c r="B20" s="37" t="s">
        <v>12</v>
      </c>
      <c r="C20" s="47">
        <v>4458</v>
      </c>
      <c r="D20" s="48">
        <v>2520</v>
      </c>
      <c r="E20" s="48">
        <v>1938</v>
      </c>
      <c r="F20" s="47">
        <v>776</v>
      </c>
      <c r="G20" s="48">
        <v>296</v>
      </c>
      <c r="H20" s="48">
        <v>480</v>
      </c>
      <c r="I20" s="47">
        <v>3682</v>
      </c>
      <c r="J20" s="48">
        <v>2224</v>
      </c>
      <c r="K20" s="48">
        <v>1458</v>
      </c>
    </row>
    <row r="21" spans="1:11" ht="35.25" customHeight="1" x14ac:dyDescent="0.25">
      <c r="A21" s="112" t="s">
        <v>79</v>
      </c>
      <c r="B21" s="112"/>
      <c r="C21" s="112"/>
      <c r="D21" s="112"/>
      <c r="E21" s="112"/>
      <c r="F21" s="112"/>
      <c r="G21" s="112"/>
      <c r="H21" s="112"/>
      <c r="I21" s="112"/>
      <c r="J21" s="112"/>
      <c r="K21" s="112"/>
    </row>
    <row r="22" spans="1:11" x14ac:dyDescent="0.25">
      <c r="A22" s="116" t="s">
        <v>80</v>
      </c>
      <c r="B22" s="117"/>
      <c r="C22" s="117"/>
      <c r="D22" s="117"/>
      <c r="E22" s="117"/>
      <c r="F22" s="117"/>
      <c r="G22" s="117"/>
      <c r="H22" s="117"/>
      <c r="I22" s="117"/>
      <c r="J22" s="117"/>
      <c r="K22" s="117"/>
    </row>
  </sheetData>
  <mergeCells count="13">
    <mergeCell ref="A1:K1"/>
    <mergeCell ref="A2:A4"/>
    <mergeCell ref="B2:B4"/>
    <mergeCell ref="C2:K2"/>
    <mergeCell ref="C3:E3"/>
    <mergeCell ref="F3:H3"/>
    <mergeCell ref="I3:K3"/>
    <mergeCell ref="A22:K22"/>
    <mergeCell ref="A6:A10"/>
    <mergeCell ref="A11:A14"/>
    <mergeCell ref="A15:A17"/>
    <mergeCell ref="A18:A20"/>
    <mergeCell ref="A21:K21"/>
  </mergeCells>
  <pageMargins left="0.75" right="0.75" top="1" bottom="1" header="0" footer="0"/>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workbookViewId="0">
      <selection sqref="A1:K1"/>
    </sheetView>
  </sheetViews>
  <sheetFormatPr baseColWidth="10" defaultRowHeight="13.2" x14ac:dyDescent="0.25"/>
  <cols>
    <col min="1" max="1" width="19.5546875" customWidth="1"/>
    <col min="2" max="2" width="21.6640625" customWidth="1"/>
    <col min="3" max="11" width="15.109375" customWidth="1"/>
  </cols>
  <sheetData>
    <row r="1" spans="1:11" x14ac:dyDescent="0.25">
      <c r="A1" s="107" t="s">
        <v>81</v>
      </c>
      <c r="B1" s="108"/>
      <c r="C1" s="108"/>
      <c r="D1" s="108"/>
      <c r="E1" s="108"/>
      <c r="F1" s="108"/>
      <c r="G1" s="108"/>
      <c r="H1" s="108"/>
      <c r="I1" s="108"/>
      <c r="J1" s="108"/>
      <c r="K1" s="108"/>
    </row>
    <row r="2" spans="1:11" x14ac:dyDescent="0.25">
      <c r="A2" s="80" t="s">
        <v>68</v>
      </c>
      <c r="B2" s="80" t="s">
        <v>69</v>
      </c>
      <c r="C2" s="80" t="s">
        <v>64</v>
      </c>
      <c r="D2" s="80"/>
      <c r="E2" s="80"/>
      <c r="F2" s="80"/>
      <c r="G2" s="80"/>
      <c r="H2" s="80"/>
      <c r="I2" s="80"/>
      <c r="J2" s="80"/>
      <c r="K2" s="80"/>
    </row>
    <row r="3" spans="1:11" x14ac:dyDescent="0.25">
      <c r="A3" s="80"/>
      <c r="B3" s="80"/>
      <c r="C3" s="120" t="s">
        <v>1</v>
      </c>
      <c r="D3" s="89"/>
      <c r="E3" s="89"/>
      <c r="F3" s="89" t="s">
        <v>6</v>
      </c>
      <c r="G3" s="89"/>
      <c r="H3" s="89"/>
      <c r="I3" s="89" t="s">
        <v>7</v>
      </c>
      <c r="J3" s="89"/>
      <c r="K3" s="89"/>
    </row>
    <row r="4" spans="1:11" x14ac:dyDescent="0.25">
      <c r="A4" s="81"/>
      <c r="B4" s="81"/>
      <c r="C4" s="42" t="s">
        <v>1</v>
      </c>
      <c r="D4" s="43" t="s">
        <v>4</v>
      </c>
      <c r="E4" s="43" t="s">
        <v>5</v>
      </c>
      <c r="F4" s="42" t="s">
        <v>1</v>
      </c>
      <c r="G4" s="43" t="s">
        <v>4</v>
      </c>
      <c r="H4" s="43" t="s">
        <v>5</v>
      </c>
      <c r="I4" s="42" t="s">
        <v>1</v>
      </c>
      <c r="J4" s="43" t="s">
        <v>4</v>
      </c>
      <c r="K4" s="43" t="s">
        <v>5</v>
      </c>
    </row>
    <row r="5" spans="1:11" x14ac:dyDescent="0.25">
      <c r="A5" s="44" t="s">
        <v>1</v>
      </c>
      <c r="B5" s="44"/>
      <c r="C5" s="45">
        <v>685117</v>
      </c>
      <c r="D5" s="45">
        <v>334116</v>
      </c>
      <c r="E5" s="45">
        <v>351001</v>
      </c>
      <c r="F5" s="45">
        <v>380547</v>
      </c>
      <c r="G5" s="45">
        <v>189041</v>
      </c>
      <c r="H5" s="45">
        <v>191506</v>
      </c>
      <c r="I5" s="45">
        <v>304570</v>
      </c>
      <c r="J5" s="45">
        <v>145075</v>
      </c>
      <c r="K5" s="45">
        <v>159495</v>
      </c>
    </row>
    <row r="6" spans="1:11" x14ac:dyDescent="0.25">
      <c r="A6" s="90" t="s">
        <v>8</v>
      </c>
      <c r="B6" s="44" t="s">
        <v>1</v>
      </c>
      <c r="C6" s="45">
        <v>637238</v>
      </c>
      <c r="D6" s="45">
        <v>310902</v>
      </c>
      <c r="E6" s="45">
        <v>326336</v>
      </c>
      <c r="F6" s="45">
        <v>342435</v>
      </c>
      <c r="G6" s="45">
        <v>171429</v>
      </c>
      <c r="H6" s="45">
        <v>171006</v>
      </c>
      <c r="I6" s="45">
        <v>294803</v>
      </c>
      <c r="J6" s="45">
        <v>139473</v>
      </c>
      <c r="K6" s="45">
        <v>155330</v>
      </c>
    </row>
    <row r="7" spans="1:11" x14ac:dyDescent="0.25">
      <c r="A7" s="90"/>
      <c r="B7" s="16" t="s">
        <v>9</v>
      </c>
      <c r="C7" s="45">
        <v>94790</v>
      </c>
      <c r="D7" s="46">
        <v>47934</v>
      </c>
      <c r="E7" s="46">
        <v>46856</v>
      </c>
      <c r="F7" s="45">
        <v>47191</v>
      </c>
      <c r="G7" s="46">
        <v>24038</v>
      </c>
      <c r="H7" s="46">
        <v>23153</v>
      </c>
      <c r="I7" s="45">
        <v>47599</v>
      </c>
      <c r="J7" s="46">
        <v>23896</v>
      </c>
      <c r="K7" s="46">
        <v>23703</v>
      </c>
    </row>
    <row r="8" spans="1:11" x14ac:dyDescent="0.25">
      <c r="A8" s="90"/>
      <c r="B8" s="16" t="s">
        <v>10</v>
      </c>
      <c r="C8" s="45">
        <v>258965</v>
      </c>
      <c r="D8" s="46">
        <v>130970</v>
      </c>
      <c r="E8" s="46">
        <v>127995</v>
      </c>
      <c r="F8" s="45">
        <v>151570</v>
      </c>
      <c r="G8" s="46">
        <v>77693</v>
      </c>
      <c r="H8" s="46">
        <v>73877</v>
      </c>
      <c r="I8" s="45">
        <v>107395</v>
      </c>
      <c r="J8" s="46">
        <v>53277</v>
      </c>
      <c r="K8" s="46">
        <v>54118</v>
      </c>
    </row>
    <row r="9" spans="1:11" x14ac:dyDescent="0.25">
      <c r="A9" s="90"/>
      <c r="B9" s="16" t="s">
        <v>44</v>
      </c>
      <c r="C9" s="45">
        <v>198557</v>
      </c>
      <c r="D9" s="46">
        <v>102782</v>
      </c>
      <c r="E9" s="46">
        <v>95775</v>
      </c>
      <c r="F9" s="45">
        <v>108259</v>
      </c>
      <c r="G9" s="46">
        <v>60713</v>
      </c>
      <c r="H9" s="46">
        <v>47546</v>
      </c>
      <c r="I9" s="45">
        <v>90298</v>
      </c>
      <c r="J9" s="46">
        <v>42069</v>
      </c>
      <c r="K9" s="46">
        <v>48229</v>
      </c>
    </row>
    <row r="10" spans="1:11" x14ac:dyDescent="0.25">
      <c r="A10" s="90"/>
      <c r="B10" s="16" t="s">
        <v>12</v>
      </c>
      <c r="C10" s="45">
        <v>84926</v>
      </c>
      <c r="D10" s="46">
        <v>29216</v>
      </c>
      <c r="E10" s="46">
        <v>55710</v>
      </c>
      <c r="F10" s="45">
        <v>35415</v>
      </c>
      <c r="G10" s="46">
        <v>8985</v>
      </c>
      <c r="H10" s="46">
        <v>26430</v>
      </c>
      <c r="I10" s="45">
        <v>49511</v>
      </c>
      <c r="J10" s="46">
        <v>20231</v>
      </c>
      <c r="K10" s="46">
        <v>29280</v>
      </c>
    </row>
    <row r="11" spans="1:11" x14ac:dyDescent="0.25">
      <c r="A11" s="90" t="s">
        <v>13</v>
      </c>
      <c r="B11" s="44" t="s">
        <v>1</v>
      </c>
      <c r="C11" s="45">
        <v>6213</v>
      </c>
      <c r="D11" s="45">
        <v>3425</v>
      </c>
      <c r="E11" s="45">
        <v>2788</v>
      </c>
      <c r="F11" s="45">
        <v>5122</v>
      </c>
      <c r="G11" s="45">
        <v>2764</v>
      </c>
      <c r="H11" s="45">
        <v>2358</v>
      </c>
      <c r="I11" s="45">
        <v>1091</v>
      </c>
      <c r="J11" s="45">
        <v>661</v>
      </c>
      <c r="K11" s="45">
        <v>430</v>
      </c>
    </row>
    <row r="12" spans="1:11" x14ac:dyDescent="0.25">
      <c r="A12" s="90"/>
      <c r="B12" s="16" t="s">
        <v>9</v>
      </c>
      <c r="C12" s="45">
        <v>982</v>
      </c>
      <c r="D12" s="46">
        <v>559</v>
      </c>
      <c r="E12" s="46">
        <v>423</v>
      </c>
      <c r="F12" s="45">
        <v>786</v>
      </c>
      <c r="G12" s="46">
        <v>432</v>
      </c>
      <c r="H12" s="46">
        <v>354</v>
      </c>
      <c r="I12" s="45">
        <v>196</v>
      </c>
      <c r="J12" s="46">
        <v>127</v>
      </c>
      <c r="K12" s="46">
        <v>69</v>
      </c>
    </row>
    <row r="13" spans="1:11" x14ac:dyDescent="0.25">
      <c r="A13" s="90"/>
      <c r="B13" s="16" t="s">
        <v>10</v>
      </c>
      <c r="C13" s="45">
        <v>5109</v>
      </c>
      <c r="D13" s="46">
        <v>2812</v>
      </c>
      <c r="E13" s="46">
        <v>2297</v>
      </c>
      <c r="F13" s="45">
        <v>4251</v>
      </c>
      <c r="G13" s="46">
        <v>2296</v>
      </c>
      <c r="H13" s="46">
        <v>1955</v>
      </c>
      <c r="I13" s="45">
        <v>858</v>
      </c>
      <c r="J13" s="46">
        <v>516</v>
      </c>
      <c r="K13" s="46">
        <v>342</v>
      </c>
    </row>
    <row r="14" spans="1:11" x14ac:dyDescent="0.25">
      <c r="A14" s="90"/>
      <c r="B14" s="16" t="s">
        <v>44</v>
      </c>
      <c r="C14" s="45">
        <v>122</v>
      </c>
      <c r="D14" s="46">
        <v>54</v>
      </c>
      <c r="E14" s="46">
        <v>68</v>
      </c>
      <c r="F14" s="45">
        <v>85</v>
      </c>
      <c r="G14" s="46">
        <v>36</v>
      </c>
      <c r="H14" s="46">
        <v>49</v>
      </c>
      <c r="I14" s="45">
        <v>37</v>
      </c>
      <c r="J14" s="46">
        <v>18</v>
      </c>
      <c r="K14" s="46">
        <v>19</v>
      </c>
    </row>
    <row r="15" spans="1:11" x14ac:dyDescent="0.25">
      <c r="A15" s="90" t="s">
        <v>15</v>
      </c>
      <c r="B15" s="44" t="s">
        <v>1</v>
      </c>
      <c r="C15" s="45">
        <v>31704</v>
      </c>
      <c r="D15" s="45">
        <v>15120</v>
      </c>
      <c r="E15" s="45">
        <v>16584</v>
      </c>
      <c r="F15" s="45">
        <v>26327</v>
      </c>
      <c r="G15" s="45">
        <v>12154</v>
      </c>
      <c r="H15" s="45">
        <v>14173</v>
      </c>
      <c r="I15" s="45">
        <v>5377</v>
      </c>
      <c r="J15" s="45">
        <v>2966</v>
      </c>
      <c r="K15" s="45">
        <v>2411</v>
      </c>
    </row>
    <row r="16" spans="1:11" x14ac:dyDescent="0.25">
      <c r="A16" s="90"/>
      <c r="B16" s="16" t="s">
        <v>10</v>
      </c>
      <c r="C16" s="45">
        <v>7652</v>
      </c>
      <c r="D16" s="46">
        <v>2975</v>
      </c>
      <c r="E16" s="46">
        <v>4677</v>
      </c>
      <c r="F16" s="45">
        <v>7226</v>
      </c>
      <c r="G16" s="46">
        <v>2819</v>
      </c>
      <c r="H16" s="46">
        <v>4407</v>
      </c>
      <c r="I16" s="45">
        <v>426</v>
      </c>
      <c r="J16" s="46">
        <v>156</v>
      </c>
      <c r="K16" s="46">
        <v>270</v>
      </c>
    </row>
    <row r="17" spans="1:12" x14ac:dyDescent="0.25">
      <c r="A17" s="90"/>
      <c r="B17" s="16" t="s">
        <v>44</v>
      </c>
      <c r="C17" s="45">
        <v>24052</v>
      </c>
      <c r="D17" s="46">
        <v>12145</v>
      </c>
      <c r="E17" s="46">
        <v>11907</v>
      </c>
      <c r="F17" s="45">
        <v>19101</v>
      </c>
      <c r="G17" s="46">
        <v>9335</v>
      </c>
      <c r="H17" s="46">
        <v>9766</v>
      </c>
      <c r="I17" s="45">
        <v>4951</v>
      </c>
      <c r="J17" s="46">
        <v>2810</v>
      </c>
      <c r="K17" s="46">
        <v>2141</v>
      </c>
    </row>
    <row r="18" spans="1:12" x14ac:dyDescent="0.25">
      <c r="A18" s="90" t="s">
        <v>49</v>
      </c>
      <c r="B18" s="44" t="s">
        <v>1</v>
      </c>
      <c r="C18" s="45">
        <v>9962</v>
      </c>
      <c r="D18" s="45">
        <v>4669</v>
      </c>
      <c r="E18" s="45">
        <v>5293</v>
      </c>
      <c r="F18" s="45">
        <v>6663</v>
      </c>
      <c r="G18" s="45">
        <v>2694</v>
      </c>
      <c r="H18" s="45">
        <v>3969</v>
      </c>
      <c r="I18" s="45">
        <v>3299</v>
      </c>
      <c r="J18" s="45">
        <v>1975</v>
      </c>
      <c r="K18" s="45">
        <v>1324</v>
      </c>
    </row>
    <row r="19" spans="1:12" x14ac:dyDescent="0.25">
      <c r="A19" s="90"/>
      <c r="B19" s="16" t="s">
        <v>44</v>
      </c>
      <c r="C19" s="45">
        <v>5741</v>
      </c>
      <c r="D19" s="46">
        <v>2287</v>
      </c>
      <c r="E19" s="46">
        <v>3454</v>
      </c>
      <c r="F19" s="45">
        <v>5714</v>
      </c>
      <c r="G19" s="46">
        <v>2284</v>
      </c>
      <c r="H19" s="46">
        <v>3430</v>
      </c>
      <c r="I19" s="45">
        <v>27</v>
      </c>
      <c r="J19" s="46">
        <v>3</v>
      </c>
      <c r="K19" s="46">
        <v>24</v>
      </c>
    </row>
    <row r="20" spans="1:12" x14ac:dyDescent="0.25">
      <c r="A20" s="111"/>
      <c r="B20" s="37" t="s">
        <v>12</v>
      </c>
      <c r="C20" s="47">
        <v>4221</v>
      </c>
      <c r="D20" s="48">
        <v>2382</v>
      </c>
      <c r="E20" s="48">
        <v>1839</v>
      </c>
      <c r="F20" s="47">
        <v>949</v>
      </c>
      <c r="G20" s="48">
        <v>410</v>
      </c>
      <c r="H20" s="48">
        <v>539</v>
      </c>
      <c r="I20" s="47">
        <v>3272</v>
      </c>
      <c r="J20" s="48">
        <v>1972</v>
      </c>
      <c r="K20" s="48">
        <v>1300</v>
      </c>
    </row>
    <row r="21" spans="1:12" ht="33.75" customHeight="1" x14ac:dyDescent="0.25">
      <c r="A21" s="112" t="s">
        <v>82</v>
      </c>
      <c r="B21" s="112"/>
      <c r="C21" s="112"/>
      <c r="D21" s="112"/>
      <c r="E21" s="112"/>
      <c r="F21" s="112"/>
      <c r="G21" s="112"/>
      <c r="H21" s="112"/>
      <c r="I21" s="112"/>
      <c r="J21" s="112"/>
      <c r="K21" s="112"/>
      <c r="L21" s="11"/>
    </row>
    <row r="22" spans="1:12" x14ac:dyDescent="0.25">
      <c r="A22" s="112" t="s">
        <v>83</v>
      </c>
      <c r="B22" s="112"/>
      <c r="C22" s="112"/>
      <c r="D22" s="112"/>
      <c r="E22" s="112"/>
      <c r="F22" s="112"/>
      <c r="G22" s="112"/>
      <c r="H22" s="112"/>
      <c r="I22" s="112"/>
      <c r="J22" s="112"/>
      <c r="K22" s="112"/>
    </row>
  </sheetData>
  <mergeCells count="13">
    <mergeCell ref="A1:K1"/>
    <mergeCell ref="A2:A4"/>
    <mergeCell ref="B2:B4"/>
    <mergeCell ref="C2:K2"/>
    <mergeCell ref="C3:E3"/>
    <mergeCell ref="F3:H3"/>
    <mergeCell ref="I3:K3"/>
    <mergeCell ref="A22:K22"/>
    <mergeCell ref="A6:A10"/>
    <mergeCell ref="A11:A14"/>
    <mergeCell ref="A15:A17"/>
    <mergeCell ref="A18:A20"/>
    <mergeCell ref="A21:K21"/>
  </mergeCells>
  <pageMargins left="0.75" right="0.75" top="1" bottom="1" header="0" footer="0"/>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zoomScale="84" zoomScaleNormal="84" workbookViewId="0">
      <selection sqref="A1:B1"/>
    </sheetView>
  </sheetViews>
  <sheetFormatPr baseColWidth="10" defaultColWidth="11.44140625" defaultRowHeight="13.2" x14ac:dyDescent="0.25"/>
  <cols>
    <col min="1" max="1" width="18" style="19" customWidth="1"/>
    <col min="2" max="2" width="98" style="19" customWidth="1"/>
    <col min="3" max="16384" width="11.44140625" style="19"/>
  </cols>
  <sheetData>
    <row r="1" spans="1:2" ht="13.8" thickBot="1" x14ac:dyDescent="0.3">
      <c r="A1" s="122" t="s">
        <v>19</v>
      </c>
      <c r="B1" s="123"/>
    </row>
    <row r="2" spans="1:2" ht="13.8" thickBot="1" x14ac:dyDescent="0.3">
      <c r="A2" s="20" t="s">
        <v>20</v>
      </c>
      <c r="B2" s="21" t="s">
        <v>95</v>
      </c>
    </row>
    <row r="3" spans="1:2" x14ac:dyDescent="0.25">
      <c r="A3" s="22" t="s">
        <v>21</v>
      </c>
      <c r="B3" s="23" t="s">
        <v>84</v>
      </c>
    </row>
    <row r="4" spans="1:2" x14ac:dyDescent="0.25">
      <c r="A4" s="24" t="s">
        <v>22</v>
      </c>
      <c r="B4" s="25" t="s">
        <v>85</v>
      </c>
    </row>
    <row r="5" spans="1:2" x14ac:dyDescent="0.25">
      <c r="A5" s="24" t="s">
        <v>23</v>
      </c>
      <c r="B5" s="25" t="s">
        <v>86</v>
      </c>
    </row>
    <row r="6" spans="1:2" x14ac:dyDescent="0.25">
      <c r="A6" s="124" t="s">
        <v>24</v>
      </c>
      <c r="B6" s="27" t="s">
        <v>125</v>
      </c>
    </row>
    <row r="7" spans="1:2" x14ac:dyDescent="0.25">
      <c r="A7" s="125"/>
      <c r="B7" s="27" t="s">
        <v>87</v>
      </c>
    </row>
    <row r="8" spans="1:2" x14ac:dyDescent="0.25">
      <c r="A8" s="125"/>
      <c r="B8" s="27" t="s">
        <v>89</v>
      </c>
    </row>
    <row r="9" spans="1:2" x14ac:dyDescent="0.25">
      <c r="A9" s="125"/>
      <c r="B9" s="27" t="s">
        <v>88</v>
      </c>
    </row>
    <row r="10" spans="1:2" x14ac:dyDescent="0.25">
      <c r="A10" s="126"/>
      <c r="B10" s="27" t="s">
        <v>90</v>
      </c>
    </row>
    <row r="11" spans="1:2" ht="34.799999999999997" thickBot="1" x14ac:dyDescent="0.3">
      <c r="A11" s="26" t="s">
        <v>25</v>
      </c>
      <c r="B11" s="27" t="s">
        <v>100</v>
      </c>
    </row>
    <row r="12" spans="1:2" ht="13.8" thickBot="1" x14ac:dyDescent="0.3">
      <c r="A12" s="69" t="s">
        <v>26</v>
      </c>
      <c r="B12" s="70" t="s">
        <v>115</v>
      </c>
    </row>
    <row r="13" spans="1:2" ht="277.5" customHeight="1" x14ac:dyDescent="0.25">
      <c r="A13" s="71" t="s">
        <v>27</v>
      </c>
      <c r="B13" s="72" t="s">
        <v>124</v>
      </c>
    </row>
    <row r="14" spans="1:2" x14ac:dyDescent="0.25">
      <c r="A14" s="26" t="s">
        <v>28</v>
      </c>
      <c r="B14" s="73" t="s">
        <v>116</v>
      </c>
    </row>
    <row r="15" spans="1:2" ht="24.6" thickBot="1" x14ac:dyDescent="0.3">
      <c r="A15" s="29" t="s">
        <v>29</v>
      </c>
      <c r="B15" s="74" t="s">
        <v>117</v>
      </c>
    </row>
    <row r="16" spans="1:2" ht="409.2" customHeight="1" thickBot="1" x14ac:dyDescent="0.3">
      <c r="A16" s="28" t="s">
        <v>91</v>
      </c>
      <c r="B16" s="75" t="s">
        <v>126</v>
      </c>
    </row>
    <row r="17" spans="1:2" ht="13.8" thickBot="1" x14ac:dyDescent="0.3">
      <c r="A17" s="28" t="s">
        <v>92</v>
      </c>
      <c r="B17" s="55" t="s">
        <v>2</v>
      </c>
    </row>
    <row r="18" spans="1:2" ht="35.4" thickBot="1" x14ac:dyDescent="0.3">
      <c r="A18" s="28" t="s">
        <v>93</v>
      </c>
      <c r="B18" s="54" t="s">
        <v>123</v>
      </c>
    </row>
    <row r="19" spans="1:2" ht="36" x14ac:dyDescent="0.25">
      <c r="A19" s="22" t="s">
        <v>30</v>
      </c>
      <c r="B19" s="23" t="s">
        <v>94</v>
      </c>
    </row>
    <row r="20" spans="1:2" ht="24" x14ac:dyDescent="0.25">
      <c r="A20" s="22" t="s">
        <v>31</v>
      </c>
      <c r="B20" s="23" t="s">
        <v>94</v>
      </c>
    </row>
    <row r="21" spans="1:2" ht="24" x14ac:dyDescent="0.25">
      <c r="A21" s="24" t="s">
        <v>32</v>
      </c>
      <c r="B21" s="25" t="s">
        <v>94</v>
      </c>
    </row>
    <row r="22" spans="1:2" ht="23.4" thickBot="1" x14ac:dyDescent="0.3">
      <c r="A22" s="29" t="s">
        <v>33</v>
      </c>
      <c r="B22" s="63" t="s">
        <v>122</v>
      </c>
    </row>
    <row r="24" spans="1:2" x14ac:dyDescent="0.25">
      <c r="B24" s="62"/>
    </row>
  </sheetData>
  <mergeCells count="2">
    <mergeCell ref="A1:B1"/>
    <mergeCell ref="A6:A1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zoomScaleNormal="100" zoomScaleSheetLayoutView="120" workbookViewId="0">
      <selection sqref="A1:J1"/>
    </sheetView>
  </sheetViews>
  <sheetFormatPr baseColWidth="10" defaultColWidth="11.44140625" defaultRowHeight="13.2" x14ac:dyDescent="0.25"/>
  <cols>
    <col min="1" max="1" width="17.109375" customWidth="1"/>
    <col min="2" max="10" width="12.109375" customWidth="1"/>
  </cols>
  <sheetData>
    <row r="1" spans="1:11" x14ac:dyDescent="0.25">
      <c r="A1" s="76" t="s">
        <v>113</v>
      </c>
      <c r="B1" s="78"/>
      <c r="C1" s="78"/>
      <c r="D1" s="78"/>
      <c r="E1" s="78"/>
      <c r="F1" s="78"/>
      <c r="G1" s="78"/>
      <c r="H1" s="78"/>
      <c r="I1" s="78"/>
      <c r="J1" s="78"/>
    </row>
    <row r="2" spans="1:11" ht="12.75" customHeight="1" x14ac:dyDescent="0.25">
      <c r="A2" s="79" t="s">
        <v>0</v>
      </c>
      <c r="B2" s="82" t="s">
        <v>1</v>
      </c>
      <c r="C2" s="85" t="s">
        <v>110</v>
      </c>
      <c r="D2" s="85"/>
      <c r="E2" s="85"/>
      <c r="F2" s="85"/>
      <c r="G2" s="85"/>
      <c r="H2" s="85"/>
      <c r="I2" s="85"/>
      <c r="J2" s="85"/>
    </row>
    <row r="3" spans="1:11" ht="12.75" customHeight="1" x14ac:dyDescent="0.25">
      <c r="A3" s="80"/>
      <c r="B3" s="83"/>
      <c r="C3" s="86" t="s">
        <v>1</v>
      </c>
      <c r="D3" s="86"/>
      <c r="E3" s="85" t="s">
        <v>3</v>
      </c>
      <c r="F3" s="85"/>
      <c r="G3" s="85"/>
      <c r="H3" s="85"/>
      <c r="I3" s="85"/>
      <c r="J3" s="85"/>
    </row>
    <row r="4" spans="1:11" x14ac:dyDescent="0.25">
      <c r="A4" s="80"/>
      <c r="B4" s="83"/>
      <c r="C4" s="87" t="s">
        <v>4</v>
      </c>
      <c r="D4" s="87" t="s">
        <v>5</v>
      </c>
      <c r="E4" s="85" t="s">
        <v>6</v>
      </c>
      <c r="F4" s="85"/>
      <c r="G4" s="85"/>
      <c r="H4" s="89" t="s">
        <v>7</v>
      </c>
      <c r="I4" s="89"/>
      <c r="J4" s="89"/>
    </row>
    <row r="5" spans="1:11" x14ac:dyDescent="0.25">
      <c r="A5" s="81"/>
      <c r="B5" s="84"/>
      <c r="C5" s="88"/>
      <c r="D5" s="88"/>
      <c r="E5" s="2" t="s">
        <v>1</v>
      </c>
      <c r="F5" s="1" t="s">
        <v>4</v>
      </c>
      <c r="G5" s="1" t="s">
        <v>5</v>
      </c>
      <c r="H5" s="2" t="s">
        <v>1</v>
      </c>
      <c r="I5" s="1" t="s">
        <v>4</v>
      </c>
      <c r="J5" s="1" t="s">
        <v>5</v>
      </c>
      <c r="K5" s="3"/>
    </row>
    <row r="6" spans="1:11" ht="12.75" customHeight="1" x14ac:dyDescent="0.25">
      <c r="A6" s="4" t="s">
        <v>1</v>
      </c>
      <c r="B6" s="65">
        <v>763829</v>
      </c>
      <c r="C6" s="14">
        <v>374544.99999999988</v>
      </c>
      <c r="D6" s="14">
        <v>389284</v>
      </c>
      <c r="E6" s="65">
        <v>402052</v>
      </c>
      <c r="F6" s="65">
        <v>198661.00000000017</v>
      </c>
      <c r="G6" s="65">
        <v>203391.00000000012</v>
      </c>
      <c r="H6" s="65">
        <v>361777.00000000047</v>
      </c>
      <c r="I6" s="65">
        <v>175883.99999999983</v>
      </c>
      <c r="J6" s="65">
        <v>185892.99999999991</v>
      </c>
      <c r="K6" s="5"/>
    </row>
    <row r="7" spans="1:11" ht="12.75" customHeight="1" x14ac:dyDescent="0.25">
      <c r="A7" s="4" t="s">
        <v>8</v>
      </c>
      <c r="B7" s="65">
        <v>698189</v>
      </c>
      <c r="C7" s="14">
        <v>340009</v>
      </c>
      <c r="D7" s="14">
        <v>358180</v>
      </c>
      <c r="E7" s="14">
        <v>342218.99999999983</v>
      </c>
      <c r="F7" s="14">
        <v>167645</v>
      </c>
      <c r="G7" s="14">
        <v>174574.0000000002</v>
      </c>
      <c r="H7" s="14">
        <v>355970.00000000035</v>
      </c>
      <c r="I7" s="14">
        <v>172364.00000000009</v>
      </c>
      <c r="J7" s="14">
        <v>183605.99999999951</v>
      </c>
      <c r="K7" s="5"/>
    </row>
    <row r="8" spans="1:11" ht="12.75" customHeight="1" x14ac:dyDescent="0.25">
      <c r="A8" s="7" t="s">
        <v>9</v>
      </c>
      <c r="B8" s="65">
        <v>99879</v>
      </c>
      <c r="C8" s="15">
        <v>50800</v>
      </c>
      <c r="D8" s="15">
        <v>49079</v>
      </c>
      <c r="E8" s="14">
        <v>47895.999999999971</v>
      </c>
      <c r="F8" s="58">
        <v>24520.99999999996</v>
      </c>
      <c r="G8" s="15">
        <v>23375</v>
      </c>
      <c r="H8" s="14">
        <v>51983</v>
      </c>
      <c r="I8" s="58">
        <v>26278.999999999996</v>
      </c>
      <c r="J8" s="15">
        <v>25704.000000000018</v>
      </c>
      <c r="K8" s="5"/>
    </row>
    <row r="9" spans="1:11" ht="12.75" customHeight="1" x14ac:dyDescent="0.25">
      <c r="A9" s="7" t="s">
        <v>10</v>
      </c>
      <c r="B9" s="65">
        <v>272267.99999999953</v>
      </c>
      <c r="C9" s="15">
        <v>137466</v>
      </c>
      <c r="D9" s="15">
        <v>134802.00000000023</v>
      </c>
      <c r="E9" s="14">
        <v>141496</v>
      </c>
      <c r="F9" s="58">
        <v>72733.000000000015</v>
      </c>
      <c r="G9" s="15">
        <v>68763</v>
      </c>
      <c r="H9" s="14">
        <v>130772.00000000003</v>
      </c>
      <c r="I9" s="58">
        <v>64733</v>
      </c>
      <c r="J9" s="15">
        <v>66039.000000000044</v>
      </c>
      <c r="K9" s="5"/>
    </row>
    <row r="10" spans="1:11" ht="12.75" customHeight="1" x14ac:dyDescent="0.25">
      <c r="A10" s="8" t="s">
        <v>11</v>
      </c>
      <c r="B10" s="65">
        <v>202530</v>
      </c>
      <c r="C10" s="15">
        <v>103676.00000000013</v>
      </c>
      <c r="D10" s="15">
        <v>98853.999999999985</v>
      </c>
      <c r="E10" s="14">
        <v>102939.00000000015</v>
      </c>
      <c r="F10" s="58">
        <v>55258.999999999993</v>
      </c>
      <c r="G10" s="15">
        <v>47680</v>
      </c>
      <c r="H10" s="14">
        <v>99591</v>
      </c>
      <c r="I10" s="58">
        <v>48417</v>
      </c>
      <c r="J10" s="15">
        <v>51174</v>
      </c>
      <c r="K10" s="5"/>
    </row>
    <row r="11" spans="1:11" ht="26.25" customHeight="1" x14ac:dyDescent="0.25">
      <c r="A11" s="59" t="s">
        <v>12</v>
      </c>
      <c r="B11" s="65">
        <v>123511.99999999994</v>
      </c>
      <c r="C11" s="15">
        <v>48066.999999999964</v>
      </c>
      <c r="D11" s="15">
        <v>75444.999999999985</v>
      </c>
      <c r="E11" s="14">
        <v>49887.999999999978</v>
      </c>
      <c r="F11" s="15">
        <v>15132.000000000011</v>
      </c>
      <c r="G11" s="15">
        <v>34756.000000000044</v>
      </c>
      <c r="H11" s="14">
        <v>73624</v>
      </c>
      <c r="I11" s="15">
        <v>32934.999999999993</v>
      </c>
      <c r="J11" s="15">
        <v>40689</v>
      </c>
      <c r="K11" s="5"/>
    </row>
    <row r="12" spans="1:11" s="9" customFormat="1" ht="12.75" customHeight="1" x14ac:dyDescent="0.25">
      <c r="A12" s="4" t="s">
        <v>13</v>
      </c>
      <c r="B12" s="65">
        <v>5145.9999999999955</v>
      </c>
      <c r="C12" s="14">
        <v>3563</v>
      </c>
      <c r="D12" s="14">
        <v>1582.9999999999984</v>
      </c>
      <c r="E12" s="14">
        <v>2949</v>
      </c>
      <c r="F12" s="14">
        <v>2024.000000000002</v>
      </c>
      <c r="G12" s="14">
        <v>924.99999999999977</v>
      </c>
      <c r="H12" s="14">
        <v>2197.0000000000005</v>
      </c>
      <c r="I12" s="14">
        <v>1539.0000000000007</v>
      </c>
      <c r="J12" s="14">
        <v>658</v>
      </c>
      <c r="K12" s="5"/>
    </row>
    <row r="13" spans="1:11" ht="12.75" customHeight="1" x14ac:dyDescent="0.25">
      <c r="A13" s="7" t="s">
        <v>9</v>
      </c>
      <c r="B13" s="65">
        <v>535</v>
      </c>
      <c r="C13" s="15">
        <v>347.00000000000011</v>
      </c>
      <c r="D13" s="15">
        <v>188</v>
      </c>
      <c r="E13" s="14">
        <v>459.99999999999983</v>
      </c>
      <c r="F13" s="58">
        <v>304</v>
      </c>
      <c r="G13" s="15">
        <v>156</v>
      </c>
      <c r="H13" s="14">
        <v>75</v>
      </c>
      <c r="I13" s="58">
        <v>43</v>
      </c>
      <c r="J13" s="15">
        <v>31.999999999999996</v>
      </c>
      <c r="K13" s="5"/>
    </row>
    <row r="14" spans="1:11" ht="12.75" customHeight="1" x14ac:dyDescent="0.25">
      <c r="A14" s="7" t="s">
        <v>10</v>
      </c>
      <c r="B14" s="65">
        <v>4226</v>
      </c>
      <c r="C14" s="15">
        <v>2959.0000000000023</v>
      </c>
      <c r="D14" s="15">
        <v>1266.9999999999998</v>
      </c>
      <c r="E14" s="14">
        <v>2488.9999999999973</v>
      </c>
      <c r="F14" s="58">
        <v>1719.9999999999984</v>
      </c>
      <c r="G14" s="15">
        <v>769.00000000000023</v>
      </c>
      <c r="H14" s="14">
        <v>1737</v>
      </c>
      <c r="I14" s="58">
        <v>1239.0000000000005</v>
      </c>
      <c r="J14" s="15">
        <v>497.99999999999989</v>
      </c>
      <c r="K14" s="5"/>
    </row>
    <row r="15" spans="1:11" ht="12.75" customHeight="1" x14ac:dyDescent="0.25">
      <c r="A15" s="8" t="s">
        <v>11</v>
      </c>
      <c r="B15" s="65">
        <v>385</v>
      </c>
      <c r="C15" s="15">
        <v>257</v>
      </c>
      <c r="D15" s="15">
        <v>128</v>
      </c>
      <c r="E15" s="14" t="s">
        <v>111</v>
      </c>
      <c r="F15" s="15" t="s">
        <v>111</v>
      </c>
      <c r="G15" s="15" t="s">
        <v>111</v>
      </c>
      <c r="H15" s="14">
        <v>385</v>
      </c>
      <c r="I15" s="15">
        <v>257</v>
      </c>
      <c r="J15" s="15">
        <v>128</v>
      </c>
      <c r="K15" s="5"/>
    </row>
    <row r="16" spans="1:11" s="9" customFormat="1" ht="12.75" customHeight="1" x14ac:dyDescent="0.25">
      <c r="A16" s="4" t="s">
        <v>15</v>
      </c>
      <c r="B16" s="65">
        <v>60494.000000000044</v>
      </c>
      <c r="C16" s="14">
        <v>30973.000000000022</v>
      </c>
      <c r="D16" s="14">
        <v>29521.000000000022</v>
      </c>
      <c r="E16" s="14">
        <v>56883.999999999971</v>
      </c>
      <c r="F16" s="14">
        <v>28992.000000000007</v>
      </c>
      <c r="G16" s="14">
        <v>27892</v>
      </c>
      <c r="H16" s="14">
        <v>3610</v>
      </c>
      <c r="I16" s="14">
        <v>1980.9999999999995</v>
      </c>
      <c r="J16" s="14">
        <v>1629</v>
      </c>
      <c r="K16" s="5"/>
    </row>
    <row r="17" spans="1:11" ht="12.75" customHeight="1" x14ac:dyDescent="0.25">
      <c r="A17" s="7" t="s">
        <v>10</v>
      </c>
      <c r="B17" s="65">
        <v>4305.0000000000036</v>
      </c>
      <c r="C17" s="15">
        <v>1588.9999999999991</v>
      </c>
      <c r="D17" s="15">
        <v>2715.9999999999959</v>
      </c>
      <c r="E17" s="14">
        <v>4104</v>
      </c>
      <c r="F17" s="58">
        <v>1534.9999999999989</v>
      </c>
      <c r="G17" s="15">
        <v>2568.9999999999991</v>
      </c>
      <c r="H17" s="14">
        <v>201</v>
      </c>
      <c r="I17" s="58">
        <v>53.999999999999986</v>
      </c>
      <c r="J17" s="15">
        <v>146.99999999999997</v>
      </c>
      <c r="K17" s="5"/>
    </row>
    <row r="18" spans="1:11" ht="12.75" customHeight="1" x14ac:dyDescent="0.25">
      <c r="A18" s="10" t="s">
        <v>11</v>
      </c>
      <c r="B18" s="66">
        <v>56188.999999999978</v>
      </c>
      <c r="C18" s="18">
        <v>29384.000000000029</v>
      </c>
      <c r="D18" s="18">
        <v>26805</v>
      </c>
      <c r="E18" s="17">
        <v>52780.000000000036</v>
      </c>
      <c r="F18" s="61">
        <v>27456.999999999996</v>
      </c>
      <c r="G18" s="18">
        <v>25322.999999999996</v>
      </c>
      <c r="H18" s="17">
        <v>3409.0000000000014</v>
      </c>
      <c r="I18" s="61">
        <v>1927</v>
      </c>
      <c r="J18" s="18">
        <v>1482</v>
      </c>
      <c r="K18" s="5"/>
    </row>
    <row r="19" spans="1:11" ht="12.75" customHeight="1" x14ac:dyDescent="0.25">
      <c r="A19" s="77" t="s">
        <v>16</v>
      </c>
      <c r="B19" s="77"/>
      <c r="C19" s="77"/>
      <c r="D19" s="77"/>
      <c r="E19" s="77"/>
      <c r="F19" s="77"/>
      <c r="G19" s="77"/>
      <c r="H19" s="77"/>
      <c r="I19" s="77"/>
      <c r="J19" s="77"/>
      <c r="K19" s="11"/>
    </row>
    <row r="20" spans="1:11" ht="9.75" customHeight="1" x14ac:dyDescent="0.25">
      <c r="A20" s="77"/>
      <c r="B20" s="77"/>
      <c r="C20" s="77"/>
      <c r="D20" s="77"/>
      <c r="E20" s="77"/>
      <c r="F20" s="77"/>
      <c r="G20" s="77"/>
      <c r="H20" s="77"/>
      <c r="I20" s="77"/>
      <c r="J20" s="77"/>
    </row>
    <row r="21" spans="1:11" ht="12.75" customHeight="1" x14ac:dyDescent="0.25">
      <c r="A21" s="77" t="s">
        <v>114</v>
      </c>
      <c r="B21" s="77"/>
      <c r="C21" s="77"/>
      <c r="D21" s="77"/>
      <c r="E21" s="77"/>
      <c r="F21" s="77"/>
      <c r="G21" s="77"/>
      <c r="H21" s="77"/>
      <c r="I21" s="77"/>
      <c r="J21" s="77"/>
    </row>
    <row r="22" spans="1:11" ht="12.75" customHeight="1" x14ac:dyDescent="0.25">
      <c r="A22" s="77"/>
      <c r="B22" s="77"/>
      <c r="C22" s="77"/>
      <c r="D22" s="77"/>
      <c r="E22" s="77"/>
      <c r="F22" s="77"/>
      <c r="G22" s="77"/>
      <c r="H22" s="77"/>
      <c r="I22" s="77"/>
      <c r="J22" s="77"/>
    </row>
    <row r="24" spans="1:11" x14ac:dyDescent="0.25">
      <c r="B24" s="30"/>
      <c r="C24" s="30"/>
      <c r="D24" s="30"/>
      <c r="E24" s="5"/>
      <c r="F24" s="5"/>
      <c r="G24" s="5"/>
      <c r="H24" s="5"/>
      <c r="I24" s="5"/>
      <c r="J24" s="5"/>
    </row>
    <row r="25" spans="1:11" x14ac:dyDescent="0.25">
      <c r="B25" s="30"/>
      <c r="C25" s="30"/>
      <c r="D25" s="30"/>
      <c r="E25" s="5"/>
      <c r="F25" s="5"/>
      <c r="G25" s="5"/>
      <c r="H25" s="5"/>
      <c r="I25" s="5"/>
      <c r="J25" s="5"/>
    </row>
    <row r="26" spans="1:11" x14ac:dyDescent="0.25">
      <c r="B26" s="5"/>
      <c r="C26" s="5"/>
      <c r="D26" s="5"/>
      <c r="E26" s="5"/>
      <c r="F26" s="5"/>
      <c r="G26" s="5"/>
      <c r="H26" s="5"/>
      <c r="I26" s="5"/>
      <c r="J26" s="5"/>
    </row>
  </sheetData>
  <mergeCells count="12">
    <mergeCell ref="A19:J20"/>
    <mergeCell ref="A21:J22"/>
    <mergeCell ref="A1:J1"/>
    <mergeCell ref="A2:A5"/>
    <mergeCell ref="B2:B5"/>
    <mergeCell ref="C2:J2"/>
    <mergeCell ref="C3:D3"/>
    <mergeCell ref="E3:J3"/>
    <mergeCell ref="C4:C5"/>
    <mergeCell ref="D4:D5"/>
    <mergeCell ref="E4:G4"/>
    <mergeCell ref="H4:J4"/>
  </mergeCells>
  <pageMargins left="0.70866141732283472" right="0.70866141732283472" top="0.74803149606299213" bottom="0.74803149606299213" header="0.31496062992125984" footer="0.31496062992125984"/>
  <pageSetup scale="9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zoomScaleNormal="100" zoomScaleSheetLayoutView="120" workbookViewId="0">
      <selection sqref="A1:J1"/>
    </sheetView>
  </sheetViews>
  <sheetFormatPr baseColWidth="10" defaultColWidth="11.44140625" defaultRowHeight="13.2" x14ac:dyDescent="0.25"/>
  <cols>
    <col min="1" max="1" width="17.109375" customWidth="1"/>
    <col min="2" max="10" width="12.109375" customWidth="1"/>
  </cols>
  <sheetData>
    <row r="1" spans="1:11" x14ac:dyDescent="0.25">
      <c r="A1" s="76" t="s">
        <v>109</v>
      </c>
      <c r="B1" s="78"/>
      <c r="C1" s="78"/>
      <c r="D1" s="78"/>
      <c r="E1" s="78"/>
      <c r="F1" s="78"/>
      <c r="G1" s="78"/>
      <c r="H1" s="78"/>
      <c r="I1" s="78"/>
      <c r="J1" s="78"/>
    </row>
    <row r="2" spans="1:11" ht="12.75" customHeight="1" x14ac:dyDescent="0.25">
      <c r="A2" s="79" t="s">
        <v>0</v>
      </c>
      <c r="B2" s="82" t="s">
        <v>1</v>
      </c>
      <c r="C2" s="85" t="s">
        <v>110</v>
      </c>
      <c r="D2" s="85"/>
      <c r="E2" s="85"/>
      <c r="F2" s="85"/>
      <c r="G2" s="85"/>
      <c r="H2" s="85"/>
      <c r="I2" s="85"/>
      <c r="J2" s="85"/>
    </row>
    <row r="3" spans="1:11" ht="12.75" customHeight="1" x14ac:dyDescent="0.25">
      <c r="A3" s="80"/>
      <c r="B3" s="83"/>
      <c r="C3" s="86" t="s">
        <v>1</v>
      </c>
      <c r="D3" s="86"/>
      <c r="E3" s="85" t="s">
        <v>3</v>
      </c>
      <c r="F3" s="85"/>
      <c r="G3" s="85"/>
      <c r="H3" s="85"/>
      <c r="I3" s="85"/>
      <c r="J3" s="85"/>
    </row>
    <row r="4" spans="1:11" x14ac:dyDescent="0.25">
      <c r="A4" s="80"/>
      <c r="B4" s="83"/>
      <c r="C4" s="87" t="s">
        <v>4</v>
      </c>
      <c r="D4" s="87" t="s">
        <v>5</v>
      </c>
      <c r="E4" s="85" t="s">
        <v>6</v>
      </c>
      <c r="F4" s="85"/>
      <c r="G4" s="85"/>
      <c r="H4" s="89" t="s">
        <v>7</v>
      </c>
      <c r="I4" s="89"/>
      <c r="J4" s="89"/>
    </row>
    <row r="5" spans="1:11" x14ac:dyDescent="0.25">
      <c r="A5" s="81"/>
      <c r="B5" s="84"/>
      <c r="C5" s="88"/>
      <c r="D5" s="88"/>
      <c r="E5" s="2" t="s">
        <v>1</v>
      </c>
      <c r="F5" s="1" t="s">
        <v>4</v>
      </c>
      <c r="G5" s="1" t="s">
        <v>5</v>
      </c>
      <c r="H5" s="2" t="s">
        <v>1</v>
      </c>
      <c r="I5" s="1" t="s">
        <v>4</v>
      </c>
      <c r="J5" s="1" t="s">
        <v>5</v>
      </c>
      <c r="K5" s="3"/>
    </row>
    <row r="6" spans="1:11" ht="12.75" customHeight="1" x14ac:dyDescent="0.25">
      <c r="A6" s="4" t="s">
        <v>1</v>
      </c>
      <c r="B6" s="65">
        <v>757791</v>
      </c>
      <c r="C6" s="14">
        <v>368053.00000000029</v>
      </c>
      <c r="D6" s="14">
        <v>389738</v>
      </c>
      <c r="E6" s="65">
        <v>392714</v>
      </c>
      <c r="F6" s="65">
        <v>192406</v>
      </c>
      <c r="G6" s="65">
        <v>200308</v>
      </c>
      <c r="H6" s="65">
        <v>365077</v>
      </c>
      <c r="I6" s="65">
        <v>175646.9999999998</v>
      </c>
      <c r="J6" s="65">
        <v>189430</v>
      </c>
      <c r="K6" s="5"/>
    </row>
    <row r="7" spans="1:11" ht="12.75" customHeight="1" x14ac:dyDescent="0.25">
      <c r="A7" s="4" t="s">
        <v>8</v>
      </c>
      <c r="B7" s="65">
        <v>712626</v>
      </c>
      <c r="C7" s="14">
        <v>344411</v>
      </c>
      <c r="D7" s="14">
        <v>368215</v>
      </c>
      <c r="E7" s="14">
        <v>353504</v>
      </c>
      <c r="F7" s="14">
        <v>172261.99999999983</v>
      </c>
      <c r="G7" s="14">
        <v>181241.99999999968</v>
      </c>
      <c r="H7" s="14">
        <v>359122.00000000047</v>
      </c>
      <c r="I7" s="14">
        <v>172149.00000000041</v>
      </c>
      <c r="J7" s="14">
        <v>186973</v>
      </c>
      <c r="K7" s="5"/>
    </row>
    <row r="8" spans="1:11" ht="12.75" customHeight="1" x14ac:dyDescent="0.25">
      <c r="A8" s="7" t="s">
        <v>9</v>
      </c>
      <c r="B8" s="65">
        <v>105904.9999999999</v>
      </c>
      <c r="C8" s="15">
        <v>53671</v>
      </c>
      <c r="D8" s="15">
        <v>52234</v>
      </c>
      <c r="E8" s="14">
        <v>51096</v>
      </c>
      <c r="F8" s="58">
        <v>26162</v>
      </c>
      <c r="G8" s="15">
        <v>24934</v>
      </c>
      <c r="H8" s="14">
        <v>54809</v>
      </c>
      <c r="I8" s="58">
        <v>27509.00000000004</v>
      </c>
      <c r="J8" s="15">
        <v>27300.000000000036</v>
      </c>
      <c r="K8" s="5"/>
    </row>
    <row r="9" spans="1:11" ht="12.75" customHeight="1" x14ac:dyDescent="0.25">
      <c r="A9" s="7" t="s">
        <v>10</v>
      </c>
      <c r="B9" s="65">
        <v>278233</v>
      </c>
      <c r="C9" s="15">
        <v>140552.00000000038</v>
      </c>
      <c r="D9" s="15">
        <v>137680.99999999991</v>
      </c>
      <c r="E9" s="14">
        <v>145528.99999999968</v>
      </c>
      <c r="F9" s="58">
        <v>74987</v>
      </c>
      <c r="G9" s="15">
        <v>70541.999999999971</v>
      </c>
      <c r="H9" s="14">
        <v>132703.99999999988</v>
      </c>
      <c r="I9" s="58">
        <v>65565</v>
      </c>
      <c r="J9" s="15">
        <v>67139</v>
      </c>
      <c r="K9" s="5"/>
    </row>
    <row r="10" spans="1:11" ht="12.75" customHeight="1" x14ac:dyDescent="0.25">
      <c r="A10" s="8" t="s">
        <v>11</v>
      </c>
      <c r="B10" s="65">
        <v>203598.99999999956</v>
      </c>
      <c r="C10" s="15">
        <v>103969.00000000012</v>
      </c>
      <c r="D10" s="15">
        <v>99630</v>
      </c>
      <c r="E10" s="14">
        <v>103233.00000000006</v>
      </c>
      <c r="F10" s="58">
        <v>55307.999999999956</v>
      </c>
      <c r="G10" s="15">
        <v>47925.000000000007</v>
      </c>
      <c r="H10" s="14">
        <v>100366.00000000007</v>
      </c>
      <c r="I10" s="58">
        <v>48660.999999999971</v>
      </c>
      <c r="J10" s="15">
        <v>51705</v>
      </c>
      <c r="K10" s="5"/>
    </row>
    <row r="11" spans="1:11" ht="26.25" customHeight="1" x14ac:dyDescent="0.25">
      <c r="A11" s="59" t="s">
        <v>12</v>
      </c>
      <c r="B11" s="65">
        <v>124889.00000000001</v>
      </c>
      <c r="C11" s="15">
        <v>46219</v>
      </c>
      <c r="D11" s="15">
        <v>78670</v>
      </c>
      <c r="E11" s="14">
        <v>53645.999999999956</v>
      </c>
      <c r="F11" s="15">
        <v>15805.000000000018</v>
      </c>
      <c r="G11" s="15">
        <v>37841</v>
      </c>
      <c r="H11" s="14">
        <v>71243.000000000029</v>
      </c>
      <c r="I11" s="15">
        <v>30413.99999999996</v>
      </c>
      <c r="J11" s="15">
        <v>40828.999999999971</v>
      </c>
      <c r="K11" s="5"/>
    </row>
    <row r="12" spans="1:11" s="9" customFormat="1" ht="12.75" customHeight="1" x14ac:dyDescent="0.25">
      <c r="A12" s="4" t="s">
        <v>13</v>
      </c>
      <c r="B12" s="65">
        <v>5057.9999999999991</v>
      </c>
      <c r="C12" s="14">
        <v>3461</v>
      </c>
      <c r="D12" s="14">
        <v>1596.9999999999995</v>
      </c>
      <c r="E12" s="14">
        <v>2864.0000000000009</v>
      </c>
      <c r="F12" s="14">
        <v>1929.9999999999986</v>
      </c>
      <c r="G12" s="14">
        <v>934</v>
      </c>
      <c r="H12" s="14">
        <v>2194</v>
      </c>
      <c r="I12" s="14">
        <v>1530.9999999999998</v>
      </c>
      <c r="J12" s="14">
        <v>662.99999999999966</v>
      </c>
      <c r="K12" s="5"/>
    </row>
    <row r="13" spans="1:11" ht="12.75" customHeight="1" x14ac:dyDescent="0.25">
      <c r="A13" s="7" t="s">
        <v>9</v>
      </c>
      <c r="B13" s="65">
        <v>512</v>
      </c>
      <c r="C13" s="15">
        <v>328</v>
      </c>
      <c r="D13" s="15">
        <v>184.00000000000003</v>
      </c>
      <c r="E13" s="14">
        <v>425.99999999999994</v>
      </c>
      <c r="F13" s="58">
        <v>275</v>
      </c>
      <c r="G13" s="15">
        <v>150.99999999999997</v>
      </c>
      <c r="H13" s="14">
        <v>86</v>
      </c>
      <c r="I13" s="58">
        <v>53.000000000000007</v>
      </c>
      <c r="J13" s="15">
        <v>33</v>
      </c>
      <c r="K13" s="5"/>
    </row>
    <row r="14" spans="1:11" ht="12.75" customHeight="1" x14ac:dyDescent="0.25">
      <c r="A14" s="7" t="s">
        <v>10</v>
      </c>
      <c r="B14" s="65">
        <v>4168</v>
      </c>
      <c r="C14" s="15">
        <v>2877.0000000000018</v>
      </c>
      <c r="D14" s="15">
        <v>1290.9999999999991</v>
      </c>
      <c r="E14" s="14">
        <v>2438.0000000000014</v>
      </c>
      <c r="F14" s="58">
        <v>1655.0000000000009</v>
      </c>
      <c r="G14" s="15">
        <v>783.00000000000023</v>
      </c>
      <c r="H14" s="14">
        <v>1729.9999999999995</v>
      </c>
      <c r="I14" s="58">
        <v>1222.0000000000002</v>
      </c>
      <c r="J14" s="15">
        <v>507.99999999999989</v>
      </c>
      <c r="K14" s="5"/>
    </row>
    <row r="15" spans="1:11" ht="12.75" customHeight="1" x14ac:dyDescent="0.25">
      <c r="A15" s="8" t="s">
        <v>11</v>
      </c>
      <c r="B15" s="65">
        <v>377.99999999999994</v>
      </c>
      <c r="C15" s="15">
        <v>255.99999999999997</v>
      </c>
      <c r="D15" s="15">
        <v>122.00000000000001</v>
      </c>
      <c r="E15" s="14" t="s">
        <v>111</v>
      </c>
      <c r="F15" s="15" t="s">
        <v>111</v>
      </c>
      <c r="G15" s="15" t="s">
        <v>111</v>
      </c>
      <c r="H15" s="14">
        <v>377.99999999999994</v>
      </c>
      <c r="I15" s="15">
        <v>255.99999999999997</v>
      </c>
      <c r="J15" s="15">
        <v>122.00000000000001</v>
      </c>
      <c r="K15" s="5"/>
    </row>
    <row r="16" spans="1:11" s="9" customFormat="1" ht="12.75" customHeight="1" x14ac:dyDescent="0.25">
      <c r="A16" s="4" t="s">
        <v>15</v>
      </c>
      <c r="B16" s="65">
        <v>40106.999999999993</v>
      </c>
      <c r="C16" s="14">
        <v>20181.000000000011</v>
      </c>
      <c r="D16" s="14">
        <v>19926.000000000022</v>
      </c>
      <c r="E16" s="14">
        <v>36345.999999999993</v>
      </c>
      <c r="F16" s="14">
        <v>18214</v>
      </c>
      <c r="G16" s="14">
        <v>18131.999999999996</v>
      </c>
      <c r="H16" s="14">
        <v>3761</v>
      </c>
      <c r="I16" s="14">
        <v>1967</v>
      </c>
      <c r="J16" s="14">
        <v>1794.0000000000002</v>
      </c>
      <c r="K16" s="5"/>
    </row>
    <row r="17" spans="1:11" ht="12.75" customHeight="1" x14ac:dyDescent="0.25">
      <c r="A17" s="7" t="s">
        <v>10</v>
      </c>
      <c r="B17" s="65">
        <v>4130.9999999999955</v>
      </c>
      <c r="C17" s="15">
        <v>1413.0000000000002</v>
      </c>
      <c r="D17" s="15">
        <v>2718.0000000000009</v>
      </c>
      <c r="E17" s="14">
        <v>3952.0000000000014</v>
      </c>
      <c r="F17" s="58">
        <v>1367.9999999999975</v>
      </c>
      <c r="G17" s="15">
        <v>2583.9999999999995</v>
      </c>
      <c r="H17" s="14">
        <v>179</v>
      </c>
      <c r="I17" s="58">
        <v>45.000000000000007</v>
      </c>
      <c r="J17" s="15">
        <v>134</v>
      </c>
      <c r="K17" s="5"/>
    </row>
    <row r="18" spans="1:11" ht="12.75" customHeight="1" x14ac:dyDescent="0.25">
      <c r="A18" s="10" t="s">
        <v>11</v>
      </c>
      <c r="B18" s="66">
        <v>35976.000000000015</v>
      </c>
      <c r="C18" s="18">
        <v>18767.999999999996</v>
      </c>
      <c r="D18" s="18">
        <v>17207.999999999996</v>
      </c>
      <c r="E18" s="17">
        <v>32394</v>
      </c>
      <c r="F18" s="61">
        <v>16845.999999999993</v>
      </c>
      <c r="G18" s="18">
        <v>15547.999999999996</v>
      </c>
      <c r="H18" s="17">
        <v>3582.0000000000009</v>
      </c>
      <c r="I18" s="61">
        <v>1921.9999999999998</v>
      </c>
      <c r="J18" s="18">
        <v>1660.0000000000002</v>
      </c>
      <c r="K18" s="5"/>
    </row>
    <row r="19" spans="1:11" ht="12.75" customHeight="1" x14ac:dyDescent="0.25">
      <c r="A19" s="77" t="s">
        <v>16</v>
      </c>
      <c r="B19" s="77"/>
      <c r="C19" s="77"/>
      <c r="D19" s="77"/>
      <c r="E19" s="77"/>
      <c r="F19" s="77"/>
      <c r="G19" s="77"/>
      <c r="H19" s="77"/>
      <c r="I19" s="77"/>
      <c r="J19" s="77"/>
      <c r="K19" s="11"/>
    </row>
    <row r="20" spans="1:11" ht="9.75" customHeight="1" x14ac:dyDescent="0.25">
      <c r="A20" s="77"/>
      <c r="B20" s="77"/>
      <c r="C20" s="77"/>
      <c r="D20" s="77"/>
      <c r="E20" s="77"/>
      <c r="F20" s="77"/>
      <c r="G20" s="77"/>
      <c r="H20" s="77"/>
      <c r="I20" s="77"/>
      <c r="J20" s="77"/>
    </row>
    <row r="21" spans="1:11" ht="12.75" customHeight="1" x14ac:dyDescent="0.25">
      <c r="A21" s="77" t="s">
        <v>112</v>
      </c>
      <c r="B21" s="77"/>
      <c r="C21" s="77"/>
      <c r="D21" s="77"/>
      <c r="E21" s="77"/>
      <c r="F21" s="77"/>
      <c r="G21" s="77"/>
      <c r="H21" s="77"/>
      <c r="I21" s="77"/>
      <c r="J21" s="77"/>
    </row>
    <row r="22" spans="1:11" ht="12.75" customHeight="1" x14ac:dyDescent="0.25">
      <c r="A22" s="77"/>
      <c r="B22" s="77"/>
      <c r="C22" s="77"/>
      <c r="D22" s="77"/>
      <c r="E22" s="77"/>
      <c r="F22" s="77"/>
      <c r="G22" s="77"/>
      <c r="H22" s="77"/>
      <c r="I22" s="77"/>
      <c r="J22" s="77"/>
    </row>
    <row r="24" spans="1:11" x14ac:dyDescent="0.25">
      <c r="B24" s="30"/>
      <c r="C24" s="30"/>
      <c r="D24" s="30"/>
      <c r="E24" s="5"/>
      <c r="F24" s="5"/>
      <c r="G24" s="5"/>
      <c r="H24" s="5"/>
      <c r="I24" s="5"/>
      <c r="J24" s="5"/>
    </row>
    <row r="25" spans="1:11" x14ac:dyDescent="0.25">
      <c r="B25" s="30"/>
      <c r="C25" s="30"/>
      <c r="D25" s="30"/>
      <c r="E25" s="5"/>
      <c r="F25" s="5"/>
      <c r="G25" s="5"/>
      <c r="H25" s="5"/>
      <c r="I25" s="5"/>
      <c r="J25" s="5"/>
    </row>
    <row r="26" spans="1:11" x14ac:dyDescent="0.25">
      <c r="B26" s="5"/>
      <c r="C26" s="5"/>
      <c r="D26" s="5"/>
      <c r="E26" s="5"/>
      <c r="F26" s="5"/>
      <c r="G26" s="5"/>
      <c r="H26" s="5"/>
      <c r="I26" s="5"/>
      <c r="J26" s="5"/>
    </row>
  </sheetData>
  <mergeCells count="12">
    <mergeCell ref="A19:J20"/>
    <mergeCell ref="A21:J22"/>
    <mergeCell ref="A1:J1"/>
    <mergeCell ref="A2:A5"/>
    <mergeCell ref="B2:B5"/>
    <mergeCell ref="C4:C5"/>
    <mergeCell ref="D4:D5"/>
    <mergeCell ref="E4:G4"/>
    <mergeCell ref="H4:J4"/>
    <mergeCell ref="C3:D3"/>
    <mergeCell ref="C2:J2"/>
    <mergeCell ref="E3:J3"/>
  </mergeCells>
  <pageMargins left="0.70866141732283472" right="0.70866141732283472" top="0.74803149606299213" bottom="0.74803149606299213" header="0.31496062992125984" footer="0.31496062992125984"/>
  <pageSetup scale="9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zoomScaleNormal="100" zoomScaleSheetLayoutView="120" workbookViewId="0">
      <selection sqref="A1:J1"/>
    </sheetView>
  </sheetViews>
  <sheetFormatPr baseColWidth="10" defaultColWidth="11.44140625" defaultRowHeight="13.2" x14ac:dyDescent="0.25"/>
  <cols>
    <col min="1" max="1" width="17.109375" customWidth="1"/>
    <col min="2" max="10" width="12.109375" customWidth="1"/>
  </cols>
  <sheetData>
    <row r="1" spans="1:11" x14ac:dyDescent="0.25">
      <c r="A1" s="76" t="s">
        <v>107</v>
      </c>
      <c r="B1" s="78"/>
      <c r="C1" s="78"/>
      <c r="D1" s="78"/>
      <c r="E1" s="78"/>
      <c r="F1" s="78"/>
      <c r="G1" s="78"/>
      <c r="H1" s="78"/>
      <c r="I1" s="78"/>
      <c r="J1" s="78"/>
    </row>
    <row r="2" spans="1:11" ht="12.75" customHeight="1" x14ac:dyDescent="0.25">
      <c r="A2" s="79" t="s">
        <v>0</v>
      </c>
      <c r="B2" s="82" t="s">
        <v>1</v>
      </c>
      <c r="C2" s="85" t="s">
        <v>2</v>
      </c>
      <c r="D2" s="85"/>
      <c r="E2" s="85" t="s">
        <v>3</v>
      </c>
      <c r="F2" s="85"/>
      <c r="G2" s="85"/>
      <c r="H2" s="85"/>
      <c r="I2" s="85"/>
      <c r="J2" s="85"/>
    </row>
    <row r="3" spans="1:11" x14ac:dyDescent="0.25">
      <c r="A3" s="80"/>
      <c r="B3" s="83"/>
      <c r="C3" s="87" t="s">
        <v>4</v>
      </c>
      <c r="D3" s="87" t="s">
        <v>5</v>
      </c>
      <c r="E3" s="85" t="s">
        <v>6</v>
      </c>
      <c r="F3" s="85"/>
      <c r="G3" s="85"/>
      <c r="H3" s="89" t="s">
        <v>7</v>
      </c>
      <c r="I3" s="89"/>
      <c r="J3" s="89"/>
    </row>
    <row r="4" spans="1:11" x14ac:dyDescent="0.25">
      <c r="A4" s="81"/>
      <c r="B4" s="84"/>
      <c r="C4" s="88"/>
      <c r="D4" s="88"/>
      <c r="E4" s="2" t="s">
        <v>1</v>
      </c>
      <c r="F4" s="1" t="s">
        <v>4</v>
      </c>
      <c r="G4" s="1" t="s">
        <v>5</v>
      </c>
      <c r="H4" s="2" t="s">
        <v>1</v>
      </c>
      <c r="I4" s="1" t="s">
        <v>4</v>
      </c>
      <c r="J4" s="1" t="s">
        <v>5</v>
      </c>
      <c r="K4" s="3"/>
    </row>
    <row r="5" spans="1:11" ht="12.75" customHeight="1" x14ac:dyDescent="0.25">
      <c r="A5" s="4" t="s">
        <v>1</v>
      </c>
      <c r="B5" s="57">
        <v>765480.00000000047</v>
      </c>
      <c r="C5" s="14">
        <v>374128.99999999988</v>
      </c>
      <c r="D5" s="14">
        <v>391351</v>
      </c>
      <c r="E5" s="57">
        <v>403885.00000000041</v>
      </c>
      <c r="F5" s="57">
        <v>200121.99999999997</v>
      </c>
      <c r="G5" s="57">
        <v>203763.00000000044</v>
      </c>
      <c r="H5" s="57">
        <v>361595</v>
      </c>
      <c r="I5" s="57">
        <v>174006.99999999991</v>
      </c>
      <c r="J5" s="57">
        <v>187588.00000000012</v>
      </c>
      <c r="K5" s="5"/>
    </row>
    <row r="6" spans="1:11" ht="12.75" customHeight="1" x14ac:dyDescent="0.25">
      <c r="A6" s="4" t="s">
        <v>8</v>
      </c>
      <c r="B6" s="57">
        <v>718022.00000000047</v>
      </c>
      <c r="C6" s="14">
        <v>347922.99999999988</v>
      </c>
      <c r="D6" s="14">
        <v>370099</v>
      </c>
      <c r="E6" s="14">
        <v>362922.00000000041</v>
      </c>
      <c r="F6" s="14">
        <v>177740.99999999997</v>
      </c>
      <c r="G6" s="14">
        <v>185181.00000000044</v>
      </c>
      <c r="H6" s="14">
        <v>355100</v>
      </c>
      <c r="I6" s="14">
        <v>170181.99999999991</v>
      </c>
      <c r="J6" s="14">
        <v>184918.00000000012</v>
      </c>
      <c r="K6" s="5"/>
    </row>
    <row r="7" spans="1:11" ht="12.75" customHeight="1" x14ac:dyDescent="0.25">
      <c r="A7" s="7" t="s">
        <v>9</v>
      </c>
      <c r="B7" s="57">
        <v>107944.00000000009</v>
      </c>
      <c r="C7" s="15">
        <v>54875.999999999971</v>
      </c>
      <c r="D7" s="15">
        <v>53068</v>
      </c>
      <c r="E7" s="14">
        <v>53457.000000000007</v>
      </c>
      <c r="F7" s="58">
        <v>27397.999999999956</v>
      </c>
      <c r="G7" s="15">
        <v>26059</v>
      </c>
      <c r="H7" s="14">
        <v>54487</v>
      </c>
      <c r="I7" s="58">
        <v>27478.000000000011</v>
      </c>
      <c r="J7" s="15">
        <v>27009</v>
      </c>
      <c r="K7" s="5"/>
    </row>
    <row r="8" spans="1:11" ht="12.75" customHeight="1" x14ac:dyDescent="0.25">
      <c r="A8" s="7" t="s">
        <v>10</v>
      </c>
      <c r="B8" s="57">
        <v>283091.00000000029</v>
      </c>
      <c r="C8" s="15">
        <v>143231.99999999994</v>
      </c>
      <c r="D8" s="15">
        <v>139859.00000000035</v>
      </c>
      <c r="E8" s="14">
        <v>148603.00000000029</v>
      </c>
      <c r="F8" s="58">
        <v>76883</v>
      </c>
      <c r="G8" s="15">
        <v>71720</v>
      </c>
      <c r="H8" s="14">
        <v>134488</v>
      </c>
      <c r="I8" s="58">
        <v>66349</v>
      </c>
      <c r="J8" s="15">
        <v>68139</v>
      </c>
      <c r="K8" s="5"/>
    </row>
    <row r="9" spans="1:11" ht="12.75" customHeight="1" x14ac:dyDescent="0.25">
      <c r="A9" s="8" t="s">
        <v>11</v>
      </c>
      <c r="B9" s="57">
        <v>205833</v>
      </c>
      <c r="C9" s="15">
        <v>105521.99999999997</v>
      </c>
      <c r="D9" s="15">
        <v>100311.00000000004</v>
      </c>
      <c r="E9" s="14">
        <v>104881.00000000007</v>
      </c>
      <c r="F9" s="58">
        <v>56572.000000000007</v>
      </c>
      <c r="G9" s="15">
        <v>48309</v>
      </c>
      <c r="H9" s="14">
        <v>100951.99999999994</v>
      </c>
      <c r="I9" s="58">
        <v>48949.999999999971</v>
      </c>
      <c r="J9" s="15">
        <v>52001.999999999978</v>
      </c>
      <c r="K9" s="5"/>
    </row>
    <row r="10" spans="1:11" ht="26.25" customHeight="1" x14ac:dyDescent="0.25">
      <c r="A10" s="59" t="s">
        <v>12</v>
      </c>
      <c r="B10" s="57">
        <v>121154.00000000007</v>
      </c>
      <c r="C10" s="15">
        <v>44293.000000000015</v>
      </c>
      <c r="D10" s="15">
        <v>76861</v>
      </c>
      <c r="E10" s="14">
        <v>55981</v>
      </c>
      <c r="F10" s="15">
        <v>16888.000000000007</v>
      </c>
      <c r="G10" s="15">
        <v>39093</v>
      </c>
      <c r="H10" s="14">
        <v>65173.000000000015</v>
      </c>
      <c r="I10" s="15">
        <v>27405.000000000007</v>
      </c>
      <c r="J10" s="15">
        <v>37768.000000000007</v>
      </c>
      <c r="K10" s="5"/>
    </row>
    <row r="11" spans="1:11" s="9" customFormat="1" ht="12.75" customHeight="1" x14ac:dyDescent="0.25">
      <c r="A11" s="4" t="s">
        <v>13</v>
      </c>
      <c r="B11" s="57">
        <v>5054.0000000000018</v>
      </c>
      <c r="C11" s="14">
        <v>3402.0000000000009</v>
      </c>
      <c r="D11" s="14">
        <v>1652.0000000000005</v>
      </c>
      <c r="E11" s="14">
        <v>2814.0000000000005</v>
      </c>
      <c r="F11" s="14">
        <v>1888.0000000000005</v>
      </c>
      <c r="G11" s="14">
        <v>926.00000000000011</v>
      </c>
      <c r="H11" s="14">
        <v>2240.0000000000005</v>
      </c>
      <c r="I11" s="14">
        <v>1514.0000000000002</v>
      </c>
      <c r="J11" s="14">
        <v>726.00000000000023</v>
      </c>
      <c r="K11" s="5"/>
    </row>
    <row r="12" spans="1:11" ht="12.75" customHeight="1" x14ac:dyDescent="0.25">
      <c r="A12" s="7" t="s">
        <v>9</v>
      </c>
      <c r="B12" s="57">
        <v>494</v>
      </c>
      <c r="C12" s="15">
        <v>311.00000000000006</v>
      </c>
      <c r="D12" s="15">
        <v>182.99999999999997</v>
      </c>
      <c r="E12" s="14">
        <v>399</v>
      </c>
      <c r="F12" s="58">
        <v>258.00000000000006</v>
      </c>
      <c r="G12" s="15">
        <v>140.99999999999997</v>
      </c>
      <c r="H12" s="14">
        <v>95</v>
      </c>
      <c r="I12" s="58">
        <v>53.000000000000007</v>
      </c>
      <c r="J12" s="15">
        <v>41.999999999999993</v>
      </c>
      <c r="K12" s="5"/>
    </row>
    <row r="13" spans="1:11" ht="12.75" customHeight="1" x14ac:dyDescent="0.25">
      <c r="A13" s="7" t="s">
        <v>10</v>
      </c>
      <c r="B13" s="57">
        <v>4181.0000000000018</v>
      </c>
      <c r="C13" s="15">
        <v>2834.0000000000009</v>
      </c>
      <c r="D13" s="15">
        <v>1347.0000000000005</v>
      </c>
      <c r="E13" s="14">
        <v>2415.0000000000005</v>
      </c>
      <c r="F13" s="58">
        <v>1630.0000000000005</v>
      </c>
      <c r="G13" s="15">
        <v>785.00000000000011</v>
      </c>
      <c r="H13" s="14">
        <v>1766.0000000000005</v>
      </c>
      <c r="I13" s="58">
        <v>1204.0000000000002</v>
      </c>
      <c r="J13" s="15">
        <v>562.00000000000023</v>
      </c>
      <c r="K13" s="5"/>
    </row>
    <row r="14" spans="1:11" ht="12.75" customHeight="1" x14ac:dyDescent="0.25">
      <c r="A14" s="8" t="s">
        <v>11</v>
      </c>
      <c r="B14" s="57">
        <v>379.00000000000011</v>
      </c>
      <c r="C14" s="15">
        <v>257.00000000000006</v>
      </c>
      <c r="D14" s="15">
        <v>122.00000000000004</v>
      </c>
      <c r="E14" s="14" t="s">
        <v>111</v>
      </c>
      <c r="F14" s="15" t="s">
        <v>111</v>
      </c>
      <c r="G14" s="15" t="s">
        <v>111</v>
      </c>
      <c r="H14" s="14">
        <v>379.00000000000011</v>
      </c>
      <c r="I14" s="15">
        <v>257.00000000000006</v>
      </c>
      <c r="J14" s="15">
        <v>122.00000000000004</v>
      </c>
      <c r="K14" s="5"/>
    </row>
    <row r="15" spans="1:11" s="9" customFormat="1" ht="12.75" customHeight="1" x14ac:dyDescent="0.25">
      <c r="A15" s="4" t="s">
        <v>15</v>
      </c>
      <c r="B15" s="57">
        <v>42403.999999999985</v>
      </c>
      <c r="C15" s="14">
        <v>22803.999999999989</v>
      </c>
      <c r="D15" s="14">
        <v>19599.999999999996</v>
      </c>
      <c r="E15" s="14">
        <v>38148.999999999985</v>
      </c>
      <c r="F15" s="14">
        <v>20492.999999999989</v>
      </c>
      <c r="G15" s="14">
        <v>17655.999999999996</v>
      </c>
      <c r="H15" s="14">
        <v>4255.0000000000009</v>
      </c>
      <c r="I15" s="14">
        <v>2311.0000000000005</v>
      </c>
      <c r="J15" s="14">
        <v>1944.0000000000002</v>
      </c>
      <c r="K15" s="5"/>
    </row>
    <row r="16" spans="1:11" ht="12.75" customHeight="1" x14ac:dyDescent="0.25">
      <c r="A16" s="7" t="s">
        <v>10</v>
      </c>
      <c r="B16" s="57">
        <v>4878.0000000000045</v>
      </c>
      <c r="C16" s="15">
        <v>1734.0000000000034</v>
      </c>
      <c r="D16" s="15">
        <v>3144.0000000000014</v>
      </c>
      <c r="E16" s="14">
        <v>4688.0000000000045</v>
      </c>
      <c r="F16" s="58">
        <v>1696.0000000000034</v>
      </c>
      <c r="G16" s="15">
        <v>2992.0000000000014</v>
      </c>
      <c r="H16" s="14">
        <v>189.99999999999997</v>
      </c>
      <c r="I16" s="58">
        <v>37.999999999999993</v>
      </c>
      <c r="J16" s="15">
        <v>151.99999999999997</v>
      </c>
      <c r="K16" s="5"/>
    </row>
    <row r="17" spans="1:11" ht="12.75" customHeight="1" x14ac:dyDescent="0.25">
      <c r="A17" s="10" t="s">
        <v>11</v>
      </c>
      <c r="B17" s="60">
        <v>37525.999999999985</v>
      </c>
      <c r="C17" s="18">
        <v>21069.999999999985</v>
      </c>
      <c r="D17" s="18">
        <v>16455.999999999996</v>
      </c>
      <c r="E17" s="17">
        <v>33460.999999999978</v>
      </c>
      <c r="F17" s="61">
        <v>18796.999999999985</v>
      </c>
      <c r="G17" s="18">
        <v>14663.999999999995</v>
      </c>
      <c r="H17" s="17">
        <v>4065.0000000000009</v>
      </c>
      <c r="I17" s="61">
        <v>2273.0000000000005</v>
      </c>
      <c r="J17" s="18">
        <v>1792.0000000000002</v>
      </c>
      <c r="K17" s="5"/>
    </row>
    <row r="18" spans="1:11" ht="12.75" customHeight="1" x14ac:dyDescent="0.25">
      <c r="A18" s="77" t="s">
        <v>16</v>
      </c>
      <c r="B18" s="77"/>
      <c r="C18" s="77"/>
      <c r="D18" s="77"/>
      <c r="E18" s="77"/>
      <c r="F18" s="77"/>
      <c r="G18" s="77"/>
      <c r="H18" s="77"/>
      <c r="I18" s="77"/>
      <c r="J18" s="77"/>
      <c r="K18" s="11"/>
    </row>
    <row r="19" spans="1:11" ht="9.75" customHeight="1" x14ac:dyDescent="0.25">
      <c r="A19" s="77"/>
      <c r="B19" s="77"/>
      <c r="C19" s="77"/>
      <c r="D19" s="77"/>
      <c r="E19" s="77"/>
      <c r="F19" s="77"/>
      <c r="G19" s="77"/>
      <c r="H19" s="77"/>
      <c r="I19" s="77"/>
      <c r="J19" s="77"/>
    </row>
    <row r="20" spans="1:11" ht="12.75" customHeight="1" x14ac:dyDescent="0.25">
      <c r="A20" s="77" t="s">
        <v>108</v>
      </c>
      <c r="B20" s="77"/>
      <c r="C20" s="77"/>
      <c r="D20" s="77"/>
      <c r="E20" s="77"/>
      <c r="F20" s="77"/>
      <c r="G20" s="77"/>
      <c r="H20" s="77"/>
      <c r="I20" s="77"/>
      <c r="J20" s="77"/>
    </row>
    <row r="21" spans="1:11" ht="12.75" customHeight="1" x14ac:dyDescent="0.25">
      <c r="A21" s="77"/>
      <c r="B21" s="77"/>
      <c r="C21" s="77"/>
      <c r="D21" s="77"/>
      <c r="E21" s="77"/>
      <c r="F21" s="77"/>
      <c r="G21" s="77"/>
      <c r="H21" s="77"/>
      <c r="I21" s="77"/>
      <c r="J21" s="77"/>
    </row>
    <row r="23" spans="1:11" x14ac:dyDescent="0.25">
      <c r="B23" s="30"/>
      <c r="C23" s="30"/>
      <c r="D23" s="30"/>
      <c r="E23" s="5"/>
      <c r="F23" s="5"/>
      <c r="G23" s="5"/>
      <c r="H23" s="5"/>
      <c r="I23" s="5"/>
      <c r="J23" s="5"/>
    </row>
    <row r="24" spans="1:11" x14ac:dyDescent="0.25">
      <c r="B24" s="30"/>
      <c r="C24" s="30"/>
      <c r="D24" s="30"/>
      <c r="E24" s="5"/>
      <c r="F24" s="5"/>
      <c r="G24" s="5"/>
      <c r="H24" s="5"/>
      <c r="I24" s="5"/>
      <c r="J24" s="5"/>
    </row>
    <row r="25" spans="1:11" x14ac:dyDescent="0.25">
      <c r="B25" s="5"/>
      <c r="C25" s="5"/>
      <c r="D25" s="5"/>
      <c r="E25" s="5"/>
      <c r="F25" s="5"/>
      <c r="G25" s="5"/>
      <c r="H25" s="5"/>
      <c r="I25" s="5"/>
      <c r="J25" s="5"/>
    </row>
  </sheetData>
  <mergeCells count="11">
    <mergeCell ref="A18:J19"/>
    <mergeCell ref="A20:J21"/>
    <mergeCell ref="A1:J1"/>
    <mergeCell ref="A2:A4"/>
    <mergeCell ref="B2:B4"/>
    <mergeCell ref="C2:D2"/>
    <mergeCell ref="E2:J2"/>
    <mergeCell ref="C3:C4"/>
    <mergeCell ref="D3:D4"/>
    <mergeCell ref="E3:G3"/>
    <mergeCell ref="H3:J3"/>
  </mergeCells>
  <pageMargins left="0.70866141732283472" right="0.70866141732283472" top="0.74803149606299213" bottom="0.74803149606299213" header="0.31496062992125984" footer="0.31496062992125984"/>
  <pageSetup scale="9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zoomScaleNormal="100" zoomScaleSheetLayoutView="120" workbookViewId="0">
      <selection sqref="A1:J1"/>
    </sheetView>
  </sheetViews>
  <sheetFormatPr baseColWidth="10" defaultColWidth="11.44140625" defaultRowHeight="13.2" x14ac:dyDescent="0.25"/>
  <cols>
    <col min="1" max="1" width="17.109375" customWidth="1"/>
    <col min="2" max="10" width="12.109375" customWidth="1"/>
  </cols>
  <sheetData>
    <row r="1" spans="1:11" x14ac:dyDescent="0.25">
      <c r="A1" s="76" t="s">
        <v>105</v>
      </c>
      <c r="B1" s="78"/>
      <c r="C1" s="78"/>
      <c r="D1" s="78"/>
      <c r="E1" s="78"/>
      <c r="F1" s="78"/>
      <c r="G1" s="78"/>
      <c r="H1" s="78"/>
      <c r="I1" s="78"/>
      <c r="J1" s="78"/>
    </row>
    <row r="2" spans="1:11" ht="12.75" customHeight="1" x14ac:dyDescent="0.25">
      <c r="A2" s="79" t="s">
        <v>0</v>
      </c>
      <c r="B2" s="82" t="s">
        <v>1</v>
      </c>
      <c r="C2" s="85" t="s">
        <v>2</v>
      </c>
      <c r="D2" s="85"/>
      <c r="E2" s="85" t="s">
        <v>3</v>
      </c>
      <c r="F2" s="85"/>
      <c r="G2" s="85"/>
      <c r="H2" s="85"/>
      <c r="I2" s="85"/>
      <c r="J2" s="85"/>
    </row>
    <row r="3" spans="1:11" x14ac:dyDescent="0.25">
      <c r="A3" s="80"/>
      <c r="B3" s="83"/>
      <c r="C3" s="87" t="s">
        <v>4</v>
      </c>
      <c r="D3" s="87" t="s">
        <v>5</v>
      </c>
      <c r="E3" s="85" t="s">
        <v>6</v>
      </c>
      <c r="F3" s="85"/>
      <c r="G3" s="85"/>
      <c r="H3" s="89" t="s">
        <v>7</v>
      </c>
      <c r="I3" s="89"/>
      <c r="J3" s="89"/>
    </row>
    <row r="4" spans="1:11" x14ac:dyDescent="0.25">
      <c r="A4" s="81"/>
      <c r="B4" s="84"/>
      <c r="C4" s="88"/>
      <c r="D4" s="88"/>
      <c r="E4" s="2" t="s">
        <v>1</v>
      </c>
      <c r="F4" s="1" t="s">
        <v>4</v>
      </c>
      <c r="G4" s="1" t="s">
        <v>5</v>
      </c>
      <c r="H4" s="2" t="s">
        <v>1</v>
      </c>
      <c r="I4" s="1" t="s">
        <v>4</v>
      </c>
      <c r="J4" s="1" t="s">
        <v>5</v>
      </c>
      <c r="K4" s="3"/>
    </row>
    <row r="5" spans="1:11" ht="12.75" customHeight="1" x14ac:dyDescent="0.25">
      <c r="A5" s="4" t="s">
        <v>1</v>
      </c>
      <c r="B5" s="57">
        <v>774867</v>
      </c>
      <c r="C5" s="14">
        <v>379973</v>
      </c>
      <c r="D5" s="14">
        <v>394894</v>
      </c>
      <c r="E5" s="57">
        <v>401466</v>
      </c>
      <c r="F5" s="57">
        <v>199414</v>
      </c>
      <c r="G5" s="57">
        <v>202052</v>
      </c>
      <c r="H5" s="57">
        <v>373401</v>
      </c>
      <c r="I5" s="57">
        <v>180559</v>
      </c>
      <c r="J5" s="57">
        <v>192842</v>
      </c>
      <c r="K5" s="5"/>
    </row>
    <row r="6" spans="1:11" ht="12.75" customHeight="1" x14ac:dyDescent="0.25">
      <c r="A6" s="4" t="s">
        <v>8</v>
      </c>
      <c r="B6" s="57">
        <v>724834</v>
      </c>
      <c r="C6" s="14">
        <v>352409</v>
      </c>
      <c r="D6" s="14">
        <v>372425</v>
      </c>
      <c r="E6" s="14">
        <v>358079</v>
      </c>
      <c r="F6" s="14">
        <v>175842</v>
      </c>
      <c r="G6" s="14">
        <v>182237</v>
      </c>
      <c r="H6" s="14">
        <v>366755</v>
      </c>
      <c r="I6" s="14">
        <v>176567</v>
      </c>
      <c r="J6" s="14">
        <v>190188</v>
      </c>
      <c r="K6" s="5"/>
    </row>
    <row r="7" spans="1:11" ht="12.75" customHeight="1" x14ac:dyDescent="0.25">
      <c r="A7" s="7" t="s">
        <v>9</v>
      </c>
      <c r="B7" s="57">
        <v>121044</v>
      </c>
      <c r="C7" s="15">
        <v>61232</v>
      </c>
      <c r="D7" s="15">
        <v>59812</v>
      </c>
      <c r="E7" s="14">
        <v>56507</v>
      </c>
      <c r="F7" s="58">
        <v>28786</v>
      </c>
      <c r="G7" s="15">
        <v>27721</v>
      </c>
      <c r="H7" s="14">
        <v>64537</v>
      </c>
      <c r="I7" s="58">
        <v>32446</v>
      </c>
      <c r="J7" s="15">
        <v>32091</v>
      </c>
      <c r="K7" s="5"/>
    </row>
    <row r="8" spans="1:11" ht="12.75" customHeight="1" x14ac:dyDescent="0.25">
      <c r="A8" s="7" t="s">
        <v>10</v>
      </c>
      <c r="B8" s="57">
        <v>287616</v>
      </c>
      <c r="C8" s="15">
        <v>145674</v>
      </c>
      <c r="D8" s="15">
        <v>141942</v>
      </c>
      <c r="E8" s="14">
        <v>150108</v>
      </c>
      <c r="F8" s="58">
        <v>77809</v>
      </c>
      <c r="G8" s="15">
        <v>72299</v>
      </c>
      <c r="H8" s="14">
        <v>137508</v>
      </c>
      <c r="I8" s="58">
        <v>67865</v>
      </c>
      <c r="J8" s="15">
        <v>69643</v>
      </c>
      <c r="K8" s="5"/>
    </row>
    <row r="9" spans="1:11" ht="12.75" customHeight="1" x14ac:dyDescent="0.25">
      <c r="A9" s="8" t="s">
        <v>11</v>
      </c>
      <c r="B9" s="57">
        <v>199112</v>
      </c>
      <c r="C9" s="15">
        <v>101292</v>
      </c>
      <c r="D9" s="15">
        <v>97820</v>
      </c>
      <c r="E9" s="14">
        <v>98569</v>
      </c>
      <c r="F9" s="58">
        <v>52949</v>
      </c>
      <c r="G9" s="15">
        <v>45620</v>
      </c>
      <c r="H9" s="14">
        <v>100543</v>
      </c>
      <c r="I9" s="58">
        <v>48343</v>
      </c>
      <c r="J9" s="15">
        <v>52200</v>
      </c>
      <c r="K9" s="5"/>
    </row>
    <row r="10" spans="1:11" ht="26.25" customHeight="1" x14ac:dyDescent="0.25">
      <c r="A10" s="59" t="s">
        <v>12</v>
      </c>
      <c r="B10" s="57">
        <v>117062</v>
      </c>
      <c r="C10" s="15">
        <v>44211</v>
      </c>
      <c r="D10" s="15">
        <v>72851</v>
      </c>
      <c r="E10" s="14">
        <v>52895</v>
      </c>
      <c r="F10" s="15">
        <v>16298</v>
      </c>
      <c r="G10" s="15">
        <v>36597</v>
      </c>
      <c r="H10" s="14">
        <v>64167</v>
      </c>
      <c r="I10" s="15">
        <v>27913</v>
      </c>
      <c r="J10" s="15">
        <v>36254</v>
      </c>
      <c r="K10" s="5"/>
    </row>
    <row r="11" spans="1:11" s="9" customFormat="1" ht="12.75" customHeight="1" x14ac:dyDescent="0.25">
      <c r="A11" s="4" t="s">
        <v>13</v>
      </c>
      <c r="B11" s="57">
        <v>5118</v>
      </c>
      <c r="C11" s="14">
        <v>3493</v>
      </c>
      <c r="D11" s="14">
        <v>1625</v>
      </c>
      <c r="E11" s="14">
        <v>2788</v>
      </c>
      <c r="F11" s="14">
        <v>1910</v>
      </c>
      <c r="G11" s="14">
        <v>878</v>
      </c>
      <c r="H11" s="14">
        <v>2330</v>
      </c>
      <c r="I11" s="14">
        <v>1583</v>
      </c>
      <c r="J11" s="14">
        <v>747</v>
      </c>
      <c r="K11" s="5"/>
    </row>
    <row r="12" spans="1:11" ht="12.75" customHeight="1" x14ac:dyDescent="0.25">
      <c r="A12" s="7" t="s">
        <v>9</v>
      </c>
      <c r="B12" s="57">
        <v>529</v>
      </c>
      <c r="C12" s="15">
        <v>340</v>
      </c>
      <c r="D12" s="15">
        <v>189</v>
      </c>
      <c r="E12" s="14">
        <v>396</v>
      </c>
      <c r="F12" s="58">
        <v>263</v>
      </c>
      <c r="G12" s="15">
        <v>133</v>
      </c>
      <c r="H12" s="14">
        <v>133</v>
      </c>
      <c r="I12" s="58">
        <v>77</v>
      </c>
      <c r="J12" s="15">
        <v>56</v>
      </c>
      <c r="K12" s="5"/>
    </row>
    <row r="13" spans="1:11" ht="12.75" customHeight="1" x14ac:dyDescent="0.25">
      <c r="A13" s="7" t="s">
        <v>10</v>
      </c>
      <c r="B13" s="57">
        <v>4217</v>
      </c>
      <c r="C13" s="15">
        <v>2900</v>
      </c>
      <c r="D13" s="15">
        <v>1317</v>
      </c>
      <c r="E13" s="14">
        <v>2392</v>
      </c>
      <c r="F13" s="58">
        <v>1647</v>
      </c>
      <c r="G13" s="15">
        <v>745</v>
      </c>
      <c r="H13" s="14">
        <v>1825</v>
      </c>
      <c r="I13" s="58">
        <v>1253</v>
      </c>
      <c r="J13" s="15">
        <v>572</v>
      </c>
      <c r="K13" s="5"/>
    </row>
    <row r="14" spans="1:11" ht="12.75" customHeight="1" x14ac:dyDescent="0.25">
      <c r="A14" s="8" t="s">
        <v>11</v>
      </c>
      <c r="B14" s="57">
        <v>372</v>
      </c>
      <c r="C14" s="15">
        <v>253</v>
      </c>
      <c r="D14" s="15">
        <v>119</v>
      </c>
      <c r="E14" s="14" t="s">
        <v>111</v>
      </c>
      <c r="F14" s="15" t="s">
        <v>111</v>
      </c>
      <c r="G14" s="15" t="s">
        <v>111</v>
      </c>
      <c r="H14" s="14">
        <v>372</v>
      </c>
      <c r="I14" s="15">
        <v>253</v>
      </c>
      <c r="J14" s="15">
        <v>119</v>
      </c>
      <c r="K14" s="5"/>
    </row>
    <row r="15" spans="1:11" s="9" customFormat="1" ht="12.75" customHeight="1" x14ac:dyDescent="0.25">
      <c r="A15" s="4" t="s">
        <v>15</v>
      </c>
      <c r="B15" s="57">
        <v>44915</v>
      </c>
      <c r="C15" s="14">
        <v>24071</v>
      </c>
      <c r="D15" s="14">
        <v>20844</v>
      </c>
      <c r="E15" s="14">
        <v>40599</v>
      </c>
      <c r="F15" s="14">
        <v>21662</v>
      </c>
      <c r="G15" s="14">
        <v>18937</v>
      </c>
      <c r="H15" s="14">
        <v>4316</v>
      </c>
      <c r="I15" s="14">
        <v>2409</v>
      </c>
      <c r="J15" s="14">
        <v>1907</v>
      </c>
      <c r="K15" s="5"/>
    </row>
    <row r="16" spans="1:11" ht="12.75" customHeight="1" x14ac:dyDescent="0.25">
      <c r="A16" s="7" t="s">
        <v>10</v>
      </c>
      <c r="B16" s="57">
        <v>4983</v>
      </c>
      <c r="C16" s="15">
        <v>1900</v>
      </c>
      <c r="D16" s="15">
        <v>3083</v>
      </c>
      <c r="E16" s="14">
        <v>4812</v>
      </c>
      <c r="F16" s="58">
        <v>1850</v>
      </c>
      <c r="G16" s="15">
        <v>2962</v>
      </c>
      <c r="H16" s="14">
        <v>171</v>
      </c>
      <c r="I16" s="58">
        <v>50</v>
      </c>
      <c r="J16" s="15">
        <v>121</v>
      </c>
      <c r="K16" s="5"/>
    </row>
    <row r="17" spans="1:11" ht="12.75" customHeight="1" x14ac:dyDescent="0.25">
      <c r="A17" s="10" t="s">
        <v>11</v>
      </c>
      <c r="B17" s="60">
        <v>39932</v>
      </c>
      <c r="C17" s="18">
        <v>22171</v>
      </c>
      <c r="D17" s="18">
        <v>17761</v>
      </c>
      <c r="E17" s="17">
        <v>35787</v>
      </c>
      <c r="F17" s="61">
        <v>19812</v>
      </c>
      <c r="G17" s="18">
        <v>15975</v>
      </c>
      <c r="H17" s="17">
        <v>4145</v>
      </c>
      <c r="I17" s="61">
        <v>2359</v>
      </c>
      <c r="J17" s="18">
        <v>1786</v>
      </c>
      <c r="K17" s="5"/>
    </row>
    <row r="18" spans="1:11" ht="12.75" customHeight="1" x14ac:dyDescent="0.25">
      <c r="A18" s="77" t="s">
        <v>16</v>
      </c>
      <c r="B18" s="77"/>
      <c r="C18" s="77"/>
      <c r="D18" s="77"/>
      <c r="E18" s="77"/>
      <c r="F18" s="77"/>
      <c r="G18" s="77"/>
      <c r="H18" s="77"/>
      <c r="I18" s="77"/>
      <c r="J18" s="77"/>
      <c r="K18" s="11"/>
    </row>
    <row r="19" spans="1:11" ht="9.75" customHeight="1" x14ac:dyDescent="0.25">
      <c r="A19" s="77"/>
      <c r="B19" s="77"/>
      <c r="C19" s="77"/>
      <c r="D19" s="77"/>
      <c r="E19" s="77"/>
      <c r="F19" s="77"/>
      <c r="G19" s="77"/>
      <c r="H19" s="77"/>
      <c r="I19" s="77"/>
      <c r="J19" s="77"/>
    </row>
    <row r="20" spans="1:11" ht="12.75" customHeight="1" x14ac:dyDescent="0.25">
      <c r="A20" s="77" t="s">
        <v>106</v>
      </c>
      <c r="B20" s="77"/>
      <c r="C20" s="77"/>
      <c r="D20" s="77"/>
      <c r="E20" s="77"/>
      <c r="F20" s="77"/>
      <c r="G20" s="77"/>
      <c r="H20" s="77"/>
      <c r="I20" s="77"/>
      <c r="J20" s="77"/>
    </row>
    <row r="21" spans="1:11" ht="12.75" customHeight="1" x14ac:dyDescent="0.25">
      <c r="A21" s="77"/>
      <c r="B21" s="77"/>
      <c r="C21" s="77"/>
      <c r="D21" s="77"/>
      <c r="E21" s="77"/>
      <c r="F21" s="77"/>
      <c r="G21" s="77"/>
      <c r="H21" s="77"/>
      <c r="I21" s="77"/>
      <c r="J21" s="77"/>
    </row>
    <row r="23" spans="1:11" x14ac:dyDescent="0.25">
      <c r="B23" s="30"/>
      <c r="C23" s="30"/>
      <c r="D23" s="30"/>
      <c r="E23" s="5"/>
      <c r="F23" s="5"/>
      <c r="G23" s="5"/>
      <c r="H23" s="5"/>
      <c r="I23" s="5"/>
      <c r="J23" s="5"/>
    </row>
    <row r="24" spans="1:11" x14ac:dyDescent="0.25">
      <c r="B24" s="30"/>
      <c r="C24" s="30"/>
      <c r="D24" s="30"/>
      <c r="E24" s="5"/>
      <c r="F24" s="5"/>
      <c r="G24" s="5"/>
      <c r="H24" s="5"/>
      <c r="I24" s="5"/>
      <c r="J24" s="5"/>
    </row>
    <row r="25" spans="1:11" x14ac:dyDescent="0.25">
      <c r="B25" s="5"/>
      <c r="C25" s="5"/>
      <c r="D25" s="5"/>
      <c r="E25" s="5"/>
      <c r="F25" s="5"/>
      <c r="G25" s="5"/>
      <c r="H25" s="5"/>
      <c r="I25" s="5"/>
      <c r="J25" s="5"/>
    </row>
  </sheetData>
  <mergeCells count="11">
    <mergeCell ref="A18:J19"/>
    <mergeCell ref="A20:J21"/>
    <mergeCell ref="A1:J1"/>
    <mergeCell ref="A2:A4"/>
    <mergeCell ref="B2:B4"/>
    <mergeCell ref="C2:D2"/>
    <mergeCell ref="E2:J2"/>
    <mergeCell ref="C3:C4"/>
    <mergeCell ref="D3:D4"/>
    <mergeCell ref="E3:G3"/>
    <mergeCell ref="H3:J3"/>
  </mergeCells>
  <pageMargins left="0.70866141732283472" right="0.70866141732283472" top="0.74803149606299213" bottom="0.74803149606299213" header="0.31496062992125984" footer="0.31496062992125984"/>
  <pageSetup scale="9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zoomScaleNormal="100" zoomScaleSheetLayoutView="120" workbookViewId="0">
      <selection sqref="A1:J1"/>
    </sheetView>
  </sheetViews>
  <sheetFormatPr baseColWidth="10" defaultColWidth="11.44140625" defaultRowHeight="13.2" x14ac:dyDescent="0.25"/>
  <cols>
    <col min="1" max="1" width="17.109375" customWidth="1"/>
    <col min="2" max="10" width="12.109375" customWidth="1"/>
  </cols>
  <sheetData>
    <row r="1" spans="1:11" x14ac:dyDescent="0.25">
      <c r="A1" s="76" t="s">
        <v>103</v>
      </c>
      <c r="B1" s="78"/>
      <c r="C1" s="78"/>
      <c r="D1" s="78"/>
      <c r="E1" s="78"/>
      <c r="F1" s="78"/>
      <c r="G1" s="78"/>
      <c r="H1" s="78"/>
      <c r="I1" s="78"/>
      <c r="J1" s="78"/>
    </row>
    <row r="2" spans="1:11" ht="12.75" customHeight="1" x14ac:dyDescent="0.25">
      <c r="A2" s="79" t="s">
        <v>0</v>
      </c>
      <c r="B2" s="82" t="s">
        <v>1</v>
      </c>
      <c r="C2" s="85" t="s">
        <v>2</v>
      </c>
      <c r="D2" s="85"/>
      <c r="E2" s="85" t="s">
        <v>3</v>
      </c>
      <c r="F2" s="85"/>
      <c r="G2" s="85"/>
      <c r="H2" s="85"/>
      <c r="I2" s="85"/>
      <c r="J2" s="85"/>
    </row>
    <row r="3" spans="1:11" x14ac:dyDescent="0.25">
      <c r="A3" s="80"/>
      <c r="B3" s="83"/>
      <c r="C3" s="87" t="s">
        <v>4</v>
      </c>
      <c r="D3" s="87" t="s">
        <v>5</v>
      </c>
      <c r="E3" s="85" t="s">
        <v>6</v>
      </c>
      <c r="F3" s="85"/>
      <c r="G3" s="85"/>
      <c r="H3" s="89" t="s">
        <v>7</v>
      </c>
      <c r="I3" s="89"/>
      <c r="J3" s="89"/>
    </row>
    <row r="4" spans="1:11" x14ac:dyDescent="0.25">
      <c r="A4" s="81"/>
      <c r="B4" s="84"/>
      <c r="C4" s="88"/>
      <c r="D4" s="88"/>
      <c r="E4" s="2" t="s">
        <v>1</v>
      </c>
      <c r="F4" s="1" t="s">
        <v>4</v>
      </c>
      <c r="G4" s="1" t="s">
        <v>5</v>
      </c>
      <c r="H4" s="2" t="s">
        <v>1</v>
      </c>
      <c r="I4" s="1" t="s">
        <v>4</v>
      </c>
      <c r="J4" s="1" t="s">
        <v>5</v>
      </c>
      <c r="K4" s="3"/>
    </row>
    <row r="5" spans="1:11" ht="12.75" customHeight="1" x14ac:dyDescent="0.25">
      <c r="A5" s="4" t="s">
        <v>1</v>
      </c>
      <c r="B5" s="57">
        <v>774357</v>
      </c>
      <c r="C5" s="14">
        <v>379151</v>
      </c>
      <c r="D5" s="14">
        <v>395206</v>
      </c>
      <c r="E5" s="57">
        <v>398156</v>
      </c>
      <c r="F5" s="57">
        <v>198264</v>
      </c>
      <c r="G5" s="57">
        <v>199892</v>
      </c>
      <c r="H5" s="57">
        <v>376201</v>
      </c>
      <c r="I5" s="57">
        <v>180887</v>
      </c>
      <c r="J5" s="57">
        <v>195314</v>
      </c>
      <c r="K5" s="5"/>
    </row>
    <row r="6" spans="1:11" ht="12.75" customHeight="1" x14ac:dyDescent="0.25">
      <c r="A6" s="4" t="s">
        <v>8</v>
      </c>
      <c r="B6" s="57">
        <v>724673</v>
      </c>
      <c r="C6" s="14">
        <v>352129</v>
      </c>
      <c r="D6" s="14">
        <v>372544</v>
      </c>
      <c r="E6" s="14">
        <v>355215</v>
      </c>
      <c r="F6" s="14">
        <v>175316</v>
      </c>
      <c r="G6" s="14">
        <v>179899</v>
      </c>
      <c r="H6" s="14">
        <v>369458</v>
      </c>
      <c r="I6" s="14">
        <v>176813</v>
      </c>
      <c r="J6" s="14">
        <v>192645</v>
      </c>
      <c r="K6" s="5"/>
    </row>
    <row r="7" spans="1:11" ht="12.75" customHeight="1" x14ac:dyDescent="0.25">
      <c r="A7" s="7" t="s">
        <v>9</v>
      </c>
      <c r="B7" s="57">
        <v>124932</v>
      </c>
      <c r="C7" s="15">
        <v>63242</v>
      </c>
      <c r="D7" s="15">
        <v>61690</v>
      </c>
      <c r="E7" s="14">
        <v>56471</v>
      </c>
      <c r="F7" s="58">
        <v>28959</v>
      </c>
      <c r="G7" s="15">
        <v>27512</v>
      </c>
      <c r="H7" s="14">
        <v>68461</v>
      </c>
      <c r="I7" s="58">
        <v>34283</v>
      </c>
      <c r="J7" s="15">
        <v>34178</v>
      </c>
      <c r="K7" s="5"/>
    </row>
    <row r="8" spans="1:11" ht="12.75" customHeight="1" x14ac:dyDescent="0.25">
      <c r="A8" s="7" t="s">
        <v>10</v>
      </c>
      <c r="B8" s="57">
        <v>286928</v>
      </c>
      <c r="C8" s="15">
        <v>145421</v>
      </c>
      <c r="D8" s="15">
        <v>141507</v>
      </c>
      <c r="E8" s="14">
        <v>148747</v>
      </c>
      <c r="F8" s="58">
        <v>77064</v>
      </c>
      <c r="G8" s="15">
        <v>71683</v>
      </c>
      <c r="H8" s="14">
        <v>138181</v>
      </c>
      <c r="I8" s="58">
        <v>68357</v>
      </c>
      <c r="J8" s="15">
        <v>69824</v>
      </c>
      <c r="K8" s="5"/>
    </row>
    <row r="9" spans="1:11" ht="12.75" customHeight="1" x14ac:dyDescent="0.25">
      <c r="A9" s="8" t="s">
        <v>11</v>
      </c>
      <c r="B9" s="57">
        <v>199178</v>
      </c>
      <c r="C9" s="15">
        <v>101451</v>
      </c>
      <c r="D9" s="15">
        <v>97727</v>
      </c>
      <c r="E9" s="14">
        <v>98798</v>
      </c>
      <c r="F9" s="58">
        <v>53327</v>
      </c>
      <c r="G9" s="15">
        <v>45471</v>
      </c>
      <c r="H9" s="14">
        <v>100380</v>
      </c>
      <c r="I9" s="58">
        <v>48124</v>
      </c>
      <c r="J9" s="15">
        <v>52256</v>
      </c>
      <c r="K9" s="5"/>
    </row>
    <row r="10" spans="1:11" ht="26.25" customHeight="1" x14ac:dyDescent="0.25">
      <c r="A10" s="59" t="s">
        <v>12</v>
      </c>
      <c r="B10" s="57">
        <v>113635</v>
      </c>
      <c r="C10" s="15">
        <v>42015</v>
      </c>
      <c r="D10" s="15">
        <v>71620</v>
      </c>
      <c r="E10" s="14">
        <v>51199</v>
      </c>
      <c r="F10" s="15">
        <v>15966</v>
      </c>
      <c r="G10" s="15">
        <v>35233</v>
      </c>
      <c r="H10" s="14">
        <v>62436</v>
      </c>
      <c r="I10" s="15">
        <v>26049</v>
      </c>
      <c r="J10" s="15">
        <v>36387</v>
      </c>
      <c r="K10" s="5"/>
    </row>
    <row r="11" spans="1:11" s="9" customFormat="1" ht="12.75" customHeight="1" x14ac:dyDescent="0.25">
      <c r="A11" s="4" t="s">
        <v>13</v>
      </c>
      <c r="B11" s="57">
        <v>5199</v>
      </c>
      <c r="C11" s="14">
        <v>3512</v>
      </c>
      <c r="D11" s="14">
        <v>1687</v>
      </c>
      <c r="E11" s="14">
        <v>2835</v>
      </c>
      <c r="F11" s="14">
        <v>1923</v>
      </c>
      <c r="G11" s="14">
        <v>912</v>
      </c>
      <c r="H11" s="14">
        <v>2364</v>
      </c>
      <c r="I11" s="14">
        <v>1589</v>
      </c>
      <c r="J11" s="14">
        <v>775</v>
      </c>
      <c r="K11" s="5"/>
    </row>
    <row r="12" spans="1:11" ht="12.75" customHeight="1" x14ac:dyDescent="0.25">
      <c r="A12" s="7" t="s">
        <v>9</v>
      </c>
      <c r="B12" s="57">
        <v>627</v>
      </c>
      <c r="C12" s="15">
        <v>416</v>
      </c>
      <c r="D12" s="15">
        <v>211</v>
      </c>
      <c r="E12" s="14">
        <v>478</v>
      </c>
      <c r="F12" s="58">
        <v>321</v>
      </c>
      <c r="G12" s="15">
        <v>157</v>
      </c>
      <c r="H12" s="14">
        <v>149</v>
      </c>
      <c r="I12" s="58">
        <v>95</v>
      </c>
      <c r="J12" s="15">
        <v>54</v>
      </c>
      <c r="K12" s="5"/>
    </row>
    <row r="13" spans="1:11" ht="12.75" customHeight="1" x14ac:dyDescent="0.25">
      <c r="A13" s="7" t="s">
        <v>10</v>
      </c>
      <c r="B13" s="57">
        <v>4195</v>
      </c>
      <c r="C13" s="15">
        <v>2830</v>
      </c>
      <c r="D13" s="15">
        <v>1365</v>
      </c>
      <c r="E13" s="14">
        <v>2357</v>
      </c>
      <c r="F13" s="58">
        <v>1602</v>
      </c>
      <c r="G13" s="15">
        <v>755</v>
      </c>
      <c r="H13" s="14">
        <v>1838</v>
      </c>
      <c r="I13" s="58">
        <v>1228</v>
      </c>
      <c r="J13" s="15">
        <v>610</v>
      </c>
      <c r="K13" s="5"/>
    </row>
    <row r="14" spans="1:11" ht="12.75" customHeight="1" x14ac:dyDescent="0.25">
      <c r="A14" s="8" t="s">
        <v>11</v>
      </c>
      <c r="B14" s="57">
        <v>377</v>
      </c>
      <c r="C14" s="15">
        <v>266</v>
      </c>
      <c r="D14" s="15">
        <v>111</v>
      </c>
      <c r="E14" s="14" t="s">
        <v>111</v>
      </c>
      <c r="F14" s="15" t="s">
        <v>111</v>
      </c>
      <c r="G14" s="15" t="s">
        <v>111</v>
      </c>
      <c r="H14" s="14">
        <v>377</v>
      </c>
      <c r="I14" s="15">
        <v>266</v>
      </c>
      <c r="J14" s="15">
        <v>111</v>
      </c>
      <c r="K14" s="5"/>
    </row>
    <row r="15" spans="1:11" s="9" customFormat="1" ht="12.75" customHeight="1" x14ac:dyDescent="0.25">
      <c r="A15" s="4" t="s">
        <v>15</v>
      </c>
      <c r="B15" s="57">
        <v>44485</v>
      </c>
      <c r="C15" s="14">
        <v>23510</v>
      </c>
      <c r="D15" s="14">
        <v>20975</v>
      </c>
      <c r="E15" s="14">
        <v>40106</v>
      </c>
      <c r="F15" s="14">
        <v>21025</v>
      </c>
      <c r="G15" s="14">
        <v>19081</v>
      </c>
      <c r="H15" s="14">
        <v>4379</v>
      </c>
      <c r="I15" s="14">
        <v>2485</v>
      </c>
      <c r="J15" s="14">
        <v>1894</v>
      </c>
      <c r="K15" s="5"/>
    </row>
    <row r="16" spans="1:11" ht="12.75" customHeight="1" x14ac:dyDescent="0.25">
      <c r="A16" s="7" t="s">
        <v>10</v>
      </c>
      <c r="B16" s="57">
        <v>5291</v>
      </c>
      <c r="C16" s="15">
        <v>1963</v>
      </c>
      <c r="D16" s="15">
        <v>3328</v>
      </c>
      <c r="E16" s="14">
        <v>5070</v>
      </c>
      <c r="F16" s="58">
        <v>1901</v>
      </c>
      <c r="G16" s="15">
        <v>3169</v>
      </c>
      <c r="H16" s="14">
        <v>221</v>
      </c>
      <c r="I16" s="58">
        <v>62</v>
      </c>
      <c r="J16" s="15">
        <v>159</v>
      </c>
      <c r="K16" s="5"/>
    </row>
    <row r="17" spans="1:11" ht="12.75" customHeight="1" x14ac:dyDescent="0.25">
      <c r="A17" s="10" t="s">
        <v>11</v>
      </c>
      <c r="B17" s="60">
        <v>39194</v>
      </c>
      <c r="C17" s="18">
        <v>21547</v>
      </c>
      <c r="D17" s="18">
        <v>17647</v>
      </c>
      <c r="E17" s="17">
        <v>35036</v>
      </c>
      <c r="F17" s="61">
        <v>19124</v>
      </c>
      <c r="G17" s="18">
        <v>15912</v>
      </c>
      <c r="H17" s="17">
        <v>4158</v>
      </c>
      <c r="I17" s="61">
        <v>2423</v>
      </c>
      <c r="J17" s="18">
        <v>1735</v>
      </c>
      <c r="K17" s="5"/>
    </row>
    <row r="18" spans="1:11" ht="12.75" customHeight="1" x14ac:dyDescent="0.25">
      <c r="A18" s="77" t="s">
        <v>16</v>
      </c>
      <c r="B18" s="77"/>
      <c r="C18" s="77"/>
      <c r="D18" s="77"/>
      <c r="E18" s="77"/>
      <c r="F18" s="77"/>
      <c r="G18" s="77"/>
      <c r="H18" s="77"/>
      <c r="I18" s="77"/>
      <c r="J18" s="77"/>
      <c r="K18" s="11"/>
    </row>
    <row r="19" spans="1:11" ht="9.75" customHeight="1" x14ac:dyDescent="0.25">
      <c r="A19" s="77"/>
      <c r="B19" s="77"/>
      <c r="C19" s="77"/>
      <c r="D19" s="77"/>
      <c r="E19" s="77"/>
      <c r="F19" s="77"/>
      <c r="G19" s="77"/>
      <c r="H19" s="77"/>
      <c r="I19" s="77"/>
      <c r="J19" s="77"/>
    </row>
    <row r="20" spans="1:11" ht="12.75" customHeight="1" x14ac:dyDescent="0.25">
      <c r="A20" s="77" t="s">
        <v>104</v>
      </c>
      <c r="B20" s="77"/>
      <c r="C20" s="77"/>
      <c r="D20" s="77"/>
      <c r="E20" s="77"/>
      <c r="F20" s="77"/>
      <c r="G20" s="77"/>
      <c r="H20" s="77"/>
      <c r="I20" s="77"/>
      <c r="J20" s="77"/>
    </row>
    <row r="21" spans="1:11" ht="12.75" customHeight="1" x14ac:dyDescent="0.25">
      <c r="A21" s="77"/>
      <c r="B21" s="77"/>
      <c r="C21" s="77"/>
      <c r="D21" s="77"/>
      <c r="E21" s="77"/>
      <c r="F21" s="77"/>
      <c r="G21" s="77"/>
      <c r="H21" s="77"/>
      <c r="I21" s="77"/>
      <c r="J21" s="77"/>
    </row>
    <row r="23" spans="1:11" x14ac:dyDescent="0.25">
      <c r="B23" s="30"/>
      <c r="C23" s="30"/>
      <c r="D23" s="30"/>
      <c r="E23" s="5"/>
      <c r="F23" s="5"/>
      <c r="G23" s="5"/>
      <c r="H23" s="5"/>
      <c r="I23" s="5"/>
      <c r="J23" s="5"/>
    </row>
    <row r="24" spans="1:11" x14ac:dyDescent="0.25">
      <c r="B24" s="30"/>
      <c r="C24" s="30"/>
      <c r="D24" s="30"/>
      <c r="E24" s="5"/>
      <c r="F24" s="5"/>
      <c r="G24" s="5"/>
      <c r="H24" s="5"/>
      <c r="I24" s="5"/>
      <c r="J24" s="5"/>
    </row>
    <row r="25" spans="1:11" x14ac:dyDescent="0.25">
      <c r="B25" s="5"/>
      <c r="C25" s="5"/>
      <c r="D25" s="5"/>
      <c r="E25" s="5"/>
      <c r="F25" s="5"/>
      <c r="G25" s="5"/>
      <c r="H25" s="5"/>
      <c r="I25" s="5"/>
      <c r="J25" s="5"/>
    </row>
  </sheetData>
  <mergeCells count="11">
    <mergeCell ref="A18:J19"/>
    <mergeCell ref="A20:J21"/>
    <mergeCell ref="A1:J1"/>
    <mergeCell ref="A2:A4"/>
    <mergeCell ref="B2:B4"/>
    <mergeCell ref="C2:D2"/>
    <mergeCell ref="E2:J2"/>
    <mergeCell ref="C3:C4"/>
    <mergeCell ref="D3:D4"/>
    <mergeCell ref="E3:G3"/>
    <mergeCell ref="H3:J3"/>
  </mergeCells>
  <pageMargins left="0.70866141732283472" right="0.70866141732283472" top="0.74803149606299213" bottom="0.74803149606299213" header="0.31496062992125984" footer="0.31496062992125984"/>
  <pageSetup scale="9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zoomScaleNormal="100" zoomScaleSheetLayoutView="120" workbookViewId="0">
      <selection sqref="A1:J1"/>
    </sheetView>
  </sheetViews>
  <sheetFormatPr baseColWidth="10" defaultColWidth="11.44140625" defaultRowHeight="13.2" x14ac:dyDescent="0.25"/>
  <cols>
    <col min="1" max="1" width="17.109375" customWidth="1"/>
    <col min="2" max="10" width="12.109375" customWidth="1"/>
  </cols>
  <sheetData>
    <row r="1" spans="1:11" x14ac:dyDescent="0.25">
      <c r="A1" s="76" t="s">
        <v>101</v>
      </c>
      <c r="B1" s="78"/>
      <c r="C1" s="78"/>
      <c r="D1" s="78"/>
      <c r="E1" s="78"/>
      <c r="F1" s="78"/>
      <c r="G1" s="78"/>
      <c r="H1" s="78"/>
      <c r="I1" s="78"/>
      <c r="J1" s="78"/>
    </row>
    <row r="2" spans="1:11" ht="12.75" customHeight="1" x14ac:dyDescent="0.25">
      <c r="A2" s="79" t="s">
        <v>0</v>
      </c>
      <c r="B2" s="82" t="s">
        <v>1</v>
      </c>
      <c r="C2" s="85" t="s">
        <v>2</v>
      </c>
      <c r="D2" s="85"/>
      <c r="E2" s="85" t="s">
        <v>3</v>
      </c>
      <c r="F2" s="85"/>
      <c r="G2" s="85"/>
      <c r="H2" s="85"/>
      <c r="I2" s="85"/>
      <c r="J2" s="85"/>
    </row>
    <row r="3" spans="1:11" x14ac:dyDescent="0.25">
      <c r="A3" s="80"/>
      <c r="B3" s="83"/>
      <c r="C3" s="87" t="s">
        <v>4</v>
      </c>
      <c r="D3" s="87" t="s">
        <v>5</v>
      </c>
      <c r="E3" s="85" t="s">
        <v>6</v>
      </c>
      <c r="F3" s="85"/>
      <c r="G3" s="85"/>
      <c r="H3" s="89" t="s">
        <v>7</v>
      </c>
      <c r="I3" s="89"/>
      <c r="J3" s="89"/>
    </row>
    <row r="4" spans="1:11" x14ac:dyDescent="0.25">
      <c r="A4" s="81"/>
      <c r="B4" s="84"/>
      <c r="C4" s="88"/>
      <c r="D4" s="88"/>
      <c r="E4" s="2" t="s">
        <v>1</v>
      </c>
      <c r="F4" s="1" t="s">
        <v>4</v>
      </c>
      <c r="G4" s="1" t="s">
        <v>5</v>
      </c>
      <c r="H4" s="2" t="s">
        <v>1</v>
      </c>
      <c r="I4" s="1" t="s">
        <v>4</v>
      </c>
      <c r="J4" s="1" t="s">
        <v>5</v>
      </c>
      <c r="K4" s="3"/>
    </row>
    <row r="5" spans="1:11" ht="12.75" customHeight="1" x14ac:dyDescent="0.25">
      <c r="A5" s="4" t="s">
        <v>1</v>
      </c>
      <c r="B5" s="57">
        <v>768637</v>
      </c>
      <c r="C5" s="14">
        <v>377145</v>
      </c>
      <c r="D5" s="14">
        <v>391492</v>
      </c>
      <c r="E5" s="57">
        <v>392952</v>
      </c>
      <c r="F5" s="57">
        <v>195794</v>
      </c>
      <c r="G5" s="57">
        <v>197158</v>
      </c>
      <c r="H5" s="57">
        <v>375685</v>
      </c>
      <c r="I5" s="57">
        <v>181351</v>
      </c>
      <c r="J5" s="57">
        <v>194334</v>
      </c>
      <c r="K5" s="5"/>
    </row>
    <row r="6" spans="1:11" ht="12.75" customHeight="1" x14ac:dyDescent="0.25">
      <c r="A6" s="4" t="s">
        <v>8</v>
      </c>
      <c r="B6" s="57">
        <v>721867</v>
      </c>
      <c r="C6" s="14">
        <v>351707</v>
      </c>
      <c r="D6" s="14">
        <v>370160</v>
      </c>
      <c r="E6" s="14">
        <v>353044</v>
      </c>
      <c r="F6" s="14">
        <v>174427</v>
      </c>
      <c r="G6" s="14">
        <v>178617</v>
      </c>
      <c r="H6" s="14">
        <v>368823</v>
      </c>
      <c r="I6" s="14">
        <v>177280</v>
      </c>
      <c r="J6" s="14">
        <v>191543</v>
      </c>
      <c r="K6" s="5"/>
    </row>
    <row r="7" spans="1:11" ht="12.75" customHeight="1" x14ac:dyDescent="0.25">
      <c r="A7" s="7" t="s">
        <v>9</v>
      </c>
      <c r="B7" s="57">
        <v>125692</v>
      </c>
      <c r="C7" s="15">
        <v>63839</v>
      </c>
      <c r="D7" s="15">
        <v>61853</v>
      </c>
      <c r="E7" s="14">
        <v>55730</v>
      </c>
      <c r="F7" s="58">
        <v>28732</v>
      </c>
      <c r="G7" s="15">
        <v>26998</v>
      </c>
      <c r="H7" s="14">
        <v>69962</v>
      </c>
      <c r="I7" s="58">
        <v>35107</v>
      </c>
      <c r="J7" s="15">
        <v>34855</v>
      </c>
      <c r="K7" s="5"/>
    </row>
    <row r="8" spans="1:11" ht="12.75" customHeight="1" x14ac:dyDescent="0.25">
      <c r="A8" s="7" t="s">
        <v>10</v>
      </c>
      <c r="B8" s="57">
        <v>286874</v>
      </c>
      <c r="C8" s="15">
        <v>144994</v>
      </c>
      <c r="D8" s="15">
        <v>141880</v>
      </c>
      <c r="E8" s="14">
        <v>148541</v>
      </c>
      <c r="F8" s="58">
        <v>76976</v>
      </c>
      <c r="G8" s="15">
        <v>71565</v>
      </c>
      <c r="H8" s="14">
        <v>138333</v>
      </c>
      <c r="I8" s="58">
        <v>68018</v>
      </c>
      <c r="J8" s="15">
        <v>70315</v>
      </c>
      <c r="K8" s="5"/>
    </row>
    <row r="9" spans="1:11" ht="12.75" customHeight="1" x14ac:dyDescent="0.25">
      <c r="A9" s="8" t="s">
        <v>11</v>
      </c>
      <c r="B9" s="57">
        <v>196308</v>
      </c>
      <c r="C9" s="15">
        <v>100046</v>
      </c>
      <c r="D9" s="15">
        <v>96262</v>
      </c>
      <c r="E9" s="14">
        <v>97126</v>
      </c>
      <c r="F9" s="58">
        <v>52664</v>
      </c>
      <c r="G9" s="15">
        <v>44462</v>
      </c>
      <c r="H9" s="14">
        <v>99182</v>
      </c>
      <c r="I9" s="58">
        <v>47382</v>
      </c>
      <c r="J9" s="15">
        <v>51800</v>
      </c>
      <c r="K9" s="5"/>
    </row>
    <row r="10" spans="1:11" ht="26.25" customHeight="1" x14ac:dyDescent="0.25">
      <c r="A10" s="59" t="s">
        <v>12</v>
      </c>
      <c r="B10" s="57">
        <v>112993</v>
      </c>
      <c r="C10" s="15">
        <v>42828</v>
      </c>
      <c r="D10" s="15">
        <v>70165</v>
      </c>
      <c r="E10" s="14">
        <v>51647</v>
      </c>
      <c r="F10" s="15">
        <v>16055</v>
      </c>
      <c r="G10" s="15">
        <v>35592</v>
      </c>
      <c r="H10" s="14">
        <v>61346</v>
      </c>
      <c r="I10" s="15">
        <v>26773</v>
      </c>
      <c r="J10" s="15">
        <v>34573</v>
      </c>
      <c r="K10" s="5"/>
    </row>
    <row r="11" spans="1:11" s="9" customFormat="1" ht="12.75" customHeight="1" x14ac:dyDescent="0.25">
      <c r="A11" s="4" t="s">
        <v>13</v>
      </c>
      <c r="B11" s="57">
        <v>5294</v>
      </c>
      <c r="C11" s="14">
        <v>3547</v>
      </c>
      <c r="D11" s="14">
        <v>1747</v>
      </c>
      <c r="E11" s="14">
        <v>2965</v>
      </c>
      <c r="F11" s="14">
        <v>1978</v>
      </c>
      <c r="G11" s="14">
        <v>987</v>
      </c>
      <c r="H11" s="14">
        <v>2329</v>
      </c>
      <c r="I11" s="14">
        <v>1569</v>
      </c>
      <c r="J11" s="14">
        <v>760</v>
      </c>
      <c r="K11" s="5"/>
    </row>
    <row r="12" spans="1:11" ht="12.75" customHeight="1" x14ac:dyDescent="0.25">
      <c r="A12" s="7" t="s">
        <v>9</v>
      </c>
      <c r="B12" s="57">
        <v>665</v>
      </c>
      <c r="C12" s="15">
        <v>430</v>
      </c>
      <c r="D12" s="15">
        <v>235</v>
      </c>
      <c r="E12" s="14">
        <v>509</v>
      </c>
      <c r="F12" s="58">
        <v>336</v>
      </c>
      <c r="G12" s="15">
        <v>173</v>
      </c>
      <c r="H12" s="14">
        <v>156</v>
      </c>
      <c r="I12" s="58">
        <v>94</v>
      </c>
      <c r="J12" s="15">
        <v>62</v>
      </c>
      <c r="K12" s="5"/>
    </row>
    <row r="13" spans="1:11" ht="12.75" customHeight="1" x14ac:dyDescent="0.25">
      <c r="A13" s="7" t="s">
        <v>10</v>
      </c>
      <c r="B13" s="57">
        <v>4281</v>
      </c>
      <c r="C13" s="15">
        <v>2871</v>
      </c>
      <c r="D13" s="15">
        <v>1410</v>
      </c>
      <c r="E13" s="14">
        <v>2456</v>
      </c>
      <c r="F13" s="58">
        <v>1642</v>
      </c>
      <c r="G13" s="15">
        <v>814</v>
      </c>
      <c r="H13" s="14">
        <v>1825</v>
      </c>
      <c r="I13" s="58">
        <v>1229</v>
      </c>
      <c r="J13" s="15">
        <v>596</v>
      </c>
      <c r="K13" s="5"/>
    </row>
    <row r="14" spans="1:11" ht="12.75" customHeight="1" x14ac:dyDescent="0.25">
      <c r="A14" s="8" t="s">
        <v>11</v>
      </c>
      <c r="B14" s="57">
        <v>348</v>
      </c>
      <c r="C14" s="15">
        <v>246</v>
      </c>
      <c r="D14" s="15">
        <v>102</v>
      </c>
      <c r="E14" s="14" t="s">
        <v>111</v>
      </c>
      <c r="F14" s="15" t="s">
        <v>111</v>
      </c>
      <c r="G14" s="15" t="s">
        <v>111</v>
      </c>
      <c r="H14" s="14">
        <v>348</v>
      </c>
      <c r="I14" s="15">
        <v>246</v>
      </c>
      <c r="J14" s="15">
        <v>102</v>
      </c>
      <c r="K14" s="5"/>
    </row>
    <row r="15" spans="1:11" s="9" customFormat="1" ht="12.75" customHeight="1" x14ac:dyDescent="0.25">
      <c r="A15" s="4" t="s">
        <v>15</v>
      </c>
      <c r="B15" s="57">
        <v>41476</v>
      </c>
      <c r="C15" s="14">
        <v>21891</v>
      </c>
      <c r="D15" s="14">
        <v>19585</v>
      </c>
      <c r="E15" s="14">
        <v>36943</v>
      </c>
      <c r="F15" s="14">
        <v>19389</v>
      </c>
      <c r="G15" s="14">
        <v>17554</v>
      </c>
      <c r="H15" s="14">
        <v>4533</v>
      </c>
      <c r="I15" s="14">
        <v>2502</v>
      </c>
      <c r="J15" s="14">
        <v>2031</v>
      </c>
      <c r="K15" s="5"/>
    </row>
    <row r="16" spans="1:11" ht="12.75" customHeight="1" x14ac:dyDescent="0.25">
      <c r="A16" s="7" t="s">
        <v>10</v>
      </c>
      <c r="B16" s="57">
        <v>5441</v>
      </c>
      <c r="C16" s="15">
        <v>2031</v>
      </c>
      <c r="D16" s="15">
        <v>3410</v>
      </c>
      <c r="E16" s="14">
        <v>5209</v>
      </c>
      <c r="F16" s="58">
        <v>1971</v>
      </c>
      <c r="G16" s="15">
        <v>3238</v>
      </c>
      <c r="H16" s="14">
        <v>232</v>
      </c>
      <c r="I16" s="58">
        <v>60</v>
      </c>
      <c r="J16" s="15">
        <v>172</v>
      </c>
      <c r="K16" s="5"/>
    </row>
    <row r="17" spans="1:11" ht="12.75" customHeight="1" x14ac:dyDescent="0.25">
      <c r="A17" s="10" t="s">
        <v>11</v>
      </c>
      <c r="B17" s="60">
        <v>36035</v>
      </c>
      <c r="C17" s="18">
        <v>19860</v>
      </c>
      <c r="D17" s="18">
        <v>16175</v>
      </c>
      <c r="E17" s="17">
        <v>31734</v>
      </c>
      <c r="F17" s="61">
        <v>17418</v>
      </c>
      <c r="G17" s="18">
        <v>14316</v>
      </c>
      <c r="H17" s="17">
        <v>4301</v>
      </c>
      <c r="I17" s="61">
        <v>2442</v>
      </c>
      <c r="J17" s="18">
        <v>1859</v>
      </c>
      <c r="K17" s="5"/>
    </row>
    <row r="18" spans="1:11" ht="12.75" customHeight="1" x14ac:dyDescent="0.25">
      <c r="A18" s="77" t="s">
        <v>16</v>
      </c>
      <c r="B18" s="77"/>
      <c r="C18" s="77"/>
      <c r="D18" s="77"/>
      <c r="E18" s="77"/>
      <c r="F18" s="77"/>
      <c r="G18" s="77"/>
      <c r="H18" s="77"/>
      <c r="I18" s="77"/>
      <c r="J18" s="77"/>
      <c r="K18" s="11"/>
    </row>
    <row r="19" spans="1:11" ht="9.75" customHeight="1" x14ac:dyDescent="0.25">
      <c r="A19" s="77"/>
      <c r="B19" s="77"/>
      <c r="C19" s="77"/>
      <c r="D19" s="77"/>
      <c r="E19" s="77"/>
      <c r="F19" s="77"/>
      <c r="G19" s="77"/>
      <c r="H19" s="77"/>
      <c r="I19" s="77"/>
      <c r="J19" s="77"/>
    </row>
    <row r="20" spans="1:11" ht="12.75" customHeight="1" x14ac:dyDescent="0.25">
      <c r="A20" s="77" t="s">
        <v>102</v>
      </c>
      <c r="B20" s="77"/>
      <c r="C20" s="77"/>
      <c r="D20" s="77"/>
      <c r="E20" s="77"/>
      <c r="F20" s="77"/>
      <c r="G20" s="77"/>
      <c r="H20" s="77"/>
      <c r="I20" s="77"/>
      <c r="J20" s="77"/>
    </row>
    <row r="21" spans="1:11" ht="12.75" customHeight="1" x14ac:dyDescent="0.25">
      <c r="A21" s="77"/>
      <c r="B21" s="77"/>
      <c r="C21" s="77"/>
      <c r="D21" s="77"/>
      <c r="E21" s="77"/>
      <c r="F21" s="77"/>
      <c r="G21" s="77"/>
      <c r="H21" s="77"/>
      <c r="I21" s="77"/>
      <c r="J21" s="77"/>
    </row>
    <row r="23" spans="1:11" x14ac:dyDescent="0.25">
      <c r="B23" s="30"/>
      <c r="C23" s="30"/>
      <c r="D23" s="30"/>
      <c r="E23" s="5"/>
      <c r="F23" s="5"/>
      <c r="G23" s="5"/>
      <c r="H23" s="5"/>
      <c r="I23" s="5"/>
      <c r="J23" s="5"/>
    </row>
    <row r="24" spans="1:11" x14ac:dyDescent="0.25">
      <c r="B24" s="30"/>
      <c r="C24" s="30"/>
      <c r="D24" s="30"/>
      <c r="E24" s="5"/>
      <c r="F24" s="5"/>
      <c r="G24" s="5"/>
      <c r="H24" s="5"/>
      <c r="I24" s="5"/>
      <c r="J24" s="5"/>
    </row>
    <row r="25" spans="1:11" x14ac:dyDescent="0.25">
      <c r="B25" s="5"/>
      <c r="C25" s="5"/>
      <c r="D25" s="5"/>
      <c r="E25" s="5"/>
      <c r="F25" s="5"/>
      <c r="G25" s="5"/>
      <c r="H25" s="5"/>
      <c r="I25" s="5"/>
      <c r="J25" s="5"/>
    </row>
  </sheetData>
  <mergeCells count="11">
    <mergeCell ref="A18:J19"/>
    <mergeCell ref="A20:J21"/>
    <mergeCell ref="A1:J1"/>
    <mergeCell ref="A2:A4"/>
    <mergeCell ref="B2:B4"/>
    <mergeCell ref="C2:D2"/>
    <mergeCell ref="E2:J2"/>
    <mergeCell ref="C3:C4"/>
    <mergeCell ref="D3:D4"/>
    <mergeCell ref="E3:G3"/>
    <mergeCell ref="H3:J3"/>
  </mergeCells>
  <pageMargins left="0.70866141732283472" right="0.70866141732283472" top="0.74803149606299213" bottom="0.74803149606299213" header="0.31496062992125984" footer="0.31496062992125984"/>
  <pageSetup scale="9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topLeftCell="B1" zoomScaleNormal="100" zoomScaleSheetLayoutView="120" workbookViewId="0">
      <selection sqref="A1:J1"/>
    </sheetView>
  </sheetViews>
  <sheetFormatPr baseColWidth="10" defaultColWidth="11.44140625" defaultRowHeight="13.2" x14ac:dyDescent="0.25"/>
  <cols>
    <col min="1" max="1" width="17.109375" customWidth="1"/>
    <col min="2" max="10" width="12.109375" customWidth="1"/>
  </cols>
  <sheetData>
    <row r="1" spans="1:11" x14ac:dyDescent="0.25">
      <c r="A1" s="76" t="s">
        <v>97</v>
      </c>
      <c r="B1" s="78"/>
      <c r="C1" s="78"/>
      <c r="D1" s="78"/>
      <c r="E1" s="78"/>
      <c r="F1" s="78"/>
      <c r="G1" s="78"/>
      <c r="H1" s="78"/>
      <c r="I1" s="78"/>
      <c r="J1" s="78"/>
    </row>
    <row r="2" spans="1:11" ht="12.75" customHeight="1" x14ac:dyDescent="0.25">
      <c r="A2" s="79" t="s">
        <v>0</v>
      </c>
      <c r="B2" s="82" t="s">
        <v>1</v>
      </c>
      <c r="C2" s="85" t="s">
        <v>2</v>
      </c>
      <c r="D2" s="85"/>
      <c r="E2" s="85" t="s">
        <v>3</v>
      </c>
      <c r="F2" s="85"/>
      <c r="G2" s="85"/>
      <c r="H2" s="85"/>
      <c r="I2" s="85"/>
      <c r="J2" s="85"/>
    </row>
    <row r="3" spans="1:11" x14ac:dyDescent="0.25">
      <c r="A3" s="80"/>
      <c r="B3" s="83"/>
      <c r="C3" s="87" t="s">
        <v>4</v>
      </c>
      <c r="D3" s="87" t="s">
        <v>5</v>
      </c>
      <c r="E3" s="85" t="s">
        <v>6</v>
      </c>
      <c r="F3" s="85"/>
      <c r="G3" s="85"/>
      <c r="H3" s="89" t="s">
        <v>7</v>
      </c>
      <c r="I3" s="89"/>
      <c r="J3" s="89"/>
    </row>
    <row r="4" spans="1:11" x14ac:dyDescent="0.25">
      <c r="A4" s="81"/>
      <c r="B4" s="84"/>
      <c r="C4" s="88"/>
      <c r="D4" s="88"/>
      <c r="E4" s="2" t="s">
        <v>1</v>
      </c>
      <c r="F4" s="1" t="s">
        <v>4</v>
      </c>
      <c r="G4" s="1" t="s">
        <v>5</v>
      </c>
      <c r="H4" s="2" t="s">
        <v>1</v>
      </c>
      <c r="I4" s="1" t="s">
        <v>4</v>
      </c>
      <c r="J4" s="1" t="s">
        <v>5</v>
      </c>
      <c r="K4" s="3"/>
    </row>
    <row r="5" spans="1:11" ht="12.75" customHeight="1" x14ac:dyDescent="0.25">
      <c r="A5" s="4" t="s">
        <v>1</v>
      </c>
      <c r="B5" s="57">
        <v>758903</v>
      </c>
      <c r="C5" s="14">
        <v>371315.00000000017</v>
      </c>
      <c r="D5" s="14">
        <v>387588.00000000035</v>
      </c>
      <c r="E5" s="14">
        <v>388581.00000000035</v>
      </c>
      <c r="F5" s="14">
        <v>193704.00000000003</v>
      </c>
      <c r="G5" s="14">
        <v>194877.00000000035</v>
      </c>
      <c r="H5" s="14">
        <v>370322.00000000012</v>
      </c>
      <c r="I5" s="14">
        <v>177611.00000000015</v>
      </c>
      <c r="J5" s="14">
        <v>192711</v>
      </c>
      <c r="K5" s="5"/>
    </row>
    <row r="6" spans="1:11" ht="12.75" customHeight="1" x14ac:dyDescent="0.25">
      <c r="A6" s="4" t="s">
        <v>8</v>
      </c>
      <c r="B6" s="57">
        <v>716119</v>
      </c>
      <c r="C6" s="14">
        <v>347815.00000000017</v>
      </c>
      <c r="D6" s="14">
        <v>368304.00000000035</v>
      </c>
      <c r="E6" s="14">
        <v>352533.00000000035</v>
      </c>
      <c r="F6" s="14">
        <v>174281.00000000003</v>
      </c>
      <c r="G6" s="14">
        <v>178252.00000000035</v>
      </c>
      <c r="H6" s="14">
        <v>363586.00000000012</v>
      </c>
      <c r="I6" s="14">
        <v>173534.00000000015</v>
      </c>
      <c r="J6" s="14">
        <v>190052</v>
      </c>
      <c r="K6" s="5"/>
    </row>
    <row r="7" spans="1:11" ht="12.75" customHeight="1" x14ac:dyDescent="0.25">
      <c r="A7" s="7" t="s">
        <v>9</v>
      </c>
      <c r="B7" s="57">
        <v>124581</v>
      </c>
      <c r="C7" s="15">
        <v>63059.000000000029</v>
      </c>
      <c r="D7" s="15">
        <v>61522</v>
      </c>
      <c r="E7" s="14">
        <v>55093.000000000044</v>
      </c>
      <c r="F7" s="58">
        <v>28176.999999999964</v>
      </c>
      <c r="G7" s="58">
        <v>26916</v>
      </c>
      <c r="H7" s="14">
        <v>69488</v>
      </c>
      <c r="I7" s="58">
        <v>34882</v>
      </c>
      <c r="J7" s="58">
        <v>34606.000000000022</v>
      </c>
      <c r="K7" s="5"/>
    </row>
    <row r="8" spans="1:11" ht="12.75" customHeight="1" x14ac:dyDescent="0.25">
      <c r="A8" s="7" t="s">
        <v>10</v>
      </c>
      <c r="B8" s="57">
        <v>286623.00000000023</v>
      </c>
      <c r="C8" s="15">
        <v>144645.00000000006</v>
      </c>
      <c r="D8" s="15">
        <v>141978.00000000012</v>
      </c>
      <c r="E8" s="14">
        <v>148132.00000000023</v>
      </c>
      <c r="F8" s="58">
        <v>76681.000000000015</v>
      </c>
      <c r="G8" s="58">
        <v>71451</v>
      </c>
      <c r="H8" s="14">
        <v>138490.99999999994</v>
      </c>
      <c r="I8" s="58">
        <v>67964.000000000044</v>
      </c>
      <c r="J8" s="58">
        <v>70527</v>
      </c>
      <c r="K8" s="5"/>
    </row>
    <row r="9" spans="1:11" ht="12.75" customHeight="1" x14ac:dyDescent="0.25">
      <c r="A9" s="8" t="s">
        <v>11</v>
      </c>
      <c r="B9" s="57">
        <v>194254.99999999956</v>
      </c>
      <c r="C9" s="15">
        <v>99047</v>
      </c>
      <c r="D9" s="15">
        <v>95208</v>
      </c>
      <c r="E9" s="14">
        <v>97065</v>
      </c>
      <c r="F9" s="58">
        <v>52772</v>
      </c>
      <c r="G9" s="58">
        <v>44293</v>
      </c>
      <c r="H9" s="14">
        <v>97190</v>
      </c>
      <c r="I9" s="58">
        <v>46275.000000000022</v>
      </c>
      <c r="J9" s="58">
        <v>50915.000000000036</v>
      </c>
      <c r="K9" s="5"/>
    </row>
    <row r="10" spans="1:11" ht="26.25" customHeight="1" x14ac:dyDescent="0.25">
      <c r="A10" s="59" t="s">
        <v>12</v>
      </c>
      <c r="B10" s="57">
        <v>110659.99999999991</v>
      </c>
      <c r="C10" s="15">
        <v>41064</v>
      </c>
      <c r="D10" s="15">
        <v>69596</v>
      </c>
      <c r="E10" s="14">
        <v>52243</v>
      </c>
      <c r="F10" s="15">
        <v>16651</v>
      </c>
      <c r="G10" s="15">
        <v>35592</v>
      </c>
      <c r="H10" s="14">
        <v>58417.000000000044</v>
      </c>
      <c r="I10" s="15">
        <v>24413.000000000007</v>
      </c>
      <c r="J10" s="15">
        <v>34004.000000000036</v>
      </c>
      <c r="K10" s="5"/>
    </row>
    <row r="11" spans="1:11" s="9" customFormat="1" ht="12.75" customHeight="1" x14ac:dyDescent="0.25">
      <c r="A11" s="4" t="s">
        <v>13</v>
      </c>
      <c r="B11" s="57">
        <v>5270</v>
      </c>
      <c r="C11" s="14">
        <v>3478.0000000000005</v>
      </c>
      <c r="D11" s="14">
        <v>1792</v>
      </c>
      <c r="E11" s="14">
        <v>2921.0000000000005</v>
      </c>
      <c r="F11" s="14">
        <v>1923.0000000000007</v>
      </c>
      <c r="G11" s="14">
        <v>997.99999999999989</v>
      </c>
      <c r="H11" s="14">
        <v>2349</v>
      </c>
      <c r="I11" s="14">
        <v>1554.9999999999998</v>
      </c>
      <c r="J11" s="14">
        <v>794.00000000000011</v>
      </c>
      <c r="K11" s="5"/>
    </row>
    <row r="12" spans="1:11" ht="12.75" customHeight="1" x14ac:dyDescent="0.25">
      <c r="A12" s="7" t="s">
        <v>9</v>
      </c>
      <c r="B12" s="57">
        <v>710.99999999999989</v>
      </c>
      <c r="C12" s="15">
        <v>443</v>
      </c>
      <c r="D12" s="15">
        <v>268</v>
      </c>
      <c r="E12" s="14">
        <v>519</v>
      </c>
      <c r="F12" s="58">
        <v>337</v>
      </c>
      <c r="G12" s="58">
        <v>182.00000000000003</v>
      </c>
      <c r="H12" s="14">
        <v>192</v>
      </c>
      <c r="I12" s="58">
        <v>106.00000000000001</v>
      </c>
      <c r="J12" s="58">
        <v>86</v>
      </c>
      <c r="K12" s="5"/>
    </row>
    <row r="13" spans="1:11" ht="12.75" customHeight="1" x14ac:dyDescent="0.25">
      <c r="A13" s="7" t="s">
        <v>10</v>
      </c>
      <c r="B13" s="57">
        <v>4189</v>
      </c>
      <c r="C13" s="15">
        <v>2784.0000000000005</v>
      </c>
      <c r="D13" s="15">
        <v>1405</v>
      </c>
      <c r="E13" s="14">
        <v>2402.0000000000005</v>
      </c>
      <c r="F13" s="58">
        <v>1586.0000000000007</v>
      </c>
      <c r="G13" s="58">
        <v>815.99999999999989</v>
      </c>
      <c r="H13" s="14">
        <v>1787</v>
      </c>
      <c r="I13" s="58">
        <v>1197.9999999999998</v>
      </c>
      <c r="J13" s="58">
        <v>589.00000000000011</v>
      </c>
      <c r="K13" s="5"/>
    </row>
    <row r="14" spans="1:11" ht="12.75" customHeight="1" x14ac:dyDescent="0.25">
      <c r="A14" s="8" t="s">
        <v>11</v>
      </c>
      <c r="B14" s="57">
        <v>370</v>
      </c>
      <c r="C14" s="15">
        <v>251</v>
      </c>
      <c r="D14" s="15">
        <v>119</v>
      </c>
      <c r="E14" s="14" t="s">
        <v>111</v>
      </c>
      <c r="F14" s="15" t="s">
        <v>111</v>
      </c>
      <c r="G14" s="15" t="s">
        <v>111</v>
      </c>
      <c r="H14" s="14">
        <v>370</v>
      </c>
      <c r="I14" s="15">
        <v>251</v>
      </c>
      <c r="J14" s="15">
        <v>119</v>
      </c>
      <c r="K14" s="5"/>
    </row>
    <row r="15" spans="1:11" s="9" customFormat="1" ht="12.75" customHeight="1" x14ac:dyDescent="0.25">
      <c r="A15" s="4" t="s">
        <v>15</v>
      </c>
      <c r="B15" s="57">
        <v>37514.000000000015</v>
      </c>
      <c r="C15" s="14">
        <v>20021.999999999989</v>
      </c>
      <c r="D15" s="14">
        <v>17492.000000000004</v>
      </c>
      <c r="E15" s="14">
        <v>33126.999999999993</v>
      </c>
      <c r="F15" s="14">
        <v>17499.999999999989</v>
      </c>
      <c r="G15" s="14">
        <v>15627.000000000004</v>
      </c>
      <c r="H15" s="14">
        <v>4386.9999999999982</v>
      </c>
      <c r="I15" s="14">
        <v>2521.9999999999991</v>
      </c>
      <c r="J15" s="14">
        <v>1864.9999999999989</v>
      </c>
      <c r="K15" s="5"/>
    </row>
    <row r="16" spans="1:11" ht="12.75" customHeight="1" x14ac:dyDescent="0.25">
      <c r="A16" s="7" t="s">
        <v>10</v>
      </c>
      <c r="B16" s="57">
        <v>4976</v>
      </c>
      <c r="C16" s="15">
        <v>1923.9999999999991</v>
      </c>
      <c r="D16" s="15">
        <v>3051.9999999999991</v>
      </c>
      <c r="E16" s="14">
        <v>4800.9999999999982</v>
      </c>
      <c r="F16" s="58">
        <v>1865.9999999999991</v>
      </c>
      <c r="G16" s="58">
        <v>2934.9999999999991</v>
      </c>
      <c r="H16" s="14">
        <v>175</v>
      </c>
      <c r="I16" s="58">
        <v>58</v>
      </c>
      <c r="J16" s="58">
        <v>117.00000000000001</v>
      </c>
      <c r="K16" s="5"/>
    </row>
    <row r="17" spans="1:11" ht="12.75" customHeight="1" x14ac:dyDescent="0.25">
      <c r="A17" s="10" t="s">
        <v>11</v>
      </c>
      <c r="B17" s="60">
        <v>32538.000000000018</v>
      </c>
      <c r="C17" s="18">
        <v>18097.999999999989</v>
      </c>
      <c r="D17" s="18">
        <v>14440.000000000004</v>
      </c>
      <c r="E17" s="17">
        <v>28325.999999999993</v>
      </c>
      <c r="F17" s="61">
        <v>15633.999999999989</v>
      </c>
      <c r="G17" s="61">
        <v>12692.000000000005</v>
      </c>
      <c r="H17" s="17">
        <v>4211.9999999999982</v>
      </c>
      <c r="I17" s="61">
        <v>2463.9999999999991</v>
      </c>
      <c r="J17" s="61">
        <v>1747.9999999999989</v>
      </c>
      <c r="K17" s="5"/>
    </row>
    <row r="18" spans="1:11" ht="12.75" customHeight="1" x14ac:dyDescent="0.25">
      <c r="A18" s="77" t="s">
        <v>16</v>
      </c>
      <c r="B18" s="77"/>
      <c r="C18" s="77"/>
      <c r="D18" s="77"/>
      <c r="E18" s="77"/>
      <c r="F18" s="77"/>
      <c r="G18" s="77"/>
      <c r="H18" s="77"/>
      <c r="I18" s="77"/>
      <c r="J18" s="77"/>
      <c r="K18" s="11"/>
    </row>
    <row r="19" spans="1:11" ht="9.75" customHeight="1" x14ac:dyDescent="0.25">
      <c r="A19" s="77"/>
      <c r="B19" s="77"/>
      <c r="C19" s="77"/>
      <c r="D19" s="77"/>
      <c r="E19" s="77"/>
      <c r="F19" s="77"/>
      <c r="G19" s="77"/>
      <c r="H19" s="77"/>
      <c r="I19" s="77"/>
      <c r="J19" s="77"/>
    </row>
    <row r="20" spans="1:11" ht="12.75" customHeight="1" x14ac:dyDescent="0.25">
      <c r="A20" s="77" t="s">
        <v>96</v>
      </c>
      <c r="B20" s="77"/>
      <c r="C20" s="77"/>
      <c r="D20" s="77"/>
      <c r="E20" s="77"/>
      <c r="F20" s="77"/>
      <c r="G20" s="77"/>
      <c r="H20" s="77"/>
      <c r="I20" s="77"/>
      <c r="J20" s="77"/>
    </row>
    <row r="21" spans="1:11" ht="12.75" customHeight="1" x14ac:dyDescent="0.25">
      <c r="A21" s="77"/>
      <c r="B21" s="77"/>
      <c r="C21" s="77"/>
      <c r="D21" s="77"/>
      <c r="E21" s="77"/>
      <c r="F21" s="77"/>
      <c r="G21" s="77"/>
      <c r="H21" s="77"/>
      <c r="I21" s="77"/>
      <c r="J21" s="77"/>
    </row>
    <row r="23" spans="1:11" x14ac:dyDescent="0.25">
      <c r="B23" s="30"/>
      <c r="C23" s="30"/>
      <c r="D23" s="30"/>
      <c r="E23" s="5"/>
      <c r="F23" s="5"/>
      <c r="G23" s="5"/>
      <c r="H23" s="5"/>
      <c r="I23" s="5"/>
      <c r="J23" s="5"/>
    </row>
    <row r="24" spans="1:11" x14ac:dyDescent="0.25">
      <c r="B24" s="30"/>
      <c r="C24" s="30"/>
      <c r="D24" s="30"/>
      <c r="E24" s="5"/>
      <c r="F24" s="5"/>
      <c r="G24" s="5"/>
      <c r="H24" s="5"/>
      <c r="I24" s="5"/>
      <c r="J24" s="5"/>
    </row>
    <row r="25" spans="1:11" x14ac:dyDescent="0.25">
      <c r="B25" s="5"/>
      <c r="C25" s="5"/>
      <c r="D25" s="5"/>
      <c r="E25" s="5"/>
      <c r="F25" s="5"/>
      <c r="G25" s="5"/>
      <c r="H25" s="5"/>
      <c r="I25" s="5"/>
      <c r="J25" s="5"/>
    </row>
  </sheetData>
  <mergeCells count="11">
    <mergeCell ref="H3:J3"/>
    <mergeCell ref="A18:J19"/>
    <mergeCell ref="A20:J21"/>
    <mergeCell ref="A1:J1"/>
    <mergeCell ref="A2:A4"/>
    <mergeCell ref="B2:B4"/>
    <mergeCell ref="C2:D2"/>
    <mergeCell ref="E2:J2"/>
    <mergeCell ref="C3:C4"/>
    <mergeCell ref="D3:D4"/>
    <mergeCell ref="E3:G3"/>
  </mergeCells>
  <pageMargins left="0.70866141732283472" right="0.70866141732283472" top="0.74803149606299213" bottom="0.74803149606299213" header="0.31496062992125984" footer="0.31496062992125984"/>
  <pageSetup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24</vt:i4>
      </vt:variant>
      <vt:variant>
        <vt:lpstr>Rangos con nombre</vt:lpstr>
      </vt:variant>
      <vt:variant>
        <vt:i4>10</vt:i4>
      </vt:variant>
    </vt:vector>
  </HeadingPairs>
  <TitlesOfParts>
    <vt:vector size="34" baseType="lpstr">
      <vt:lpstr>E_M_AX07</vt:lpstr>
      <vt:lpstr>2024</vt:lpstr>
      <vt:lpstr>2023</vt:lpstr>
      <vt:lpstr>2022</vt:lpstr>
      <vt:lpstr>2021</vt:lpstr>
      <vt:lpstr>2020</vt:lpstr>
      <vt:lpstr>2019</vt:lpstr>
      <vt:lpstr>2018</vt:lpstr>
      <vt:lpstr>2017</vt:lpstr>
      <vt:lpstr>2016</vt:lpstr>
      <vt:lpstr>2015</vt:lpstr>
      <vt:lpstr>2014</vt:lpstr>
      <vt:lpstr>2013</vt:lpstr>
      <vt:lpstr>2012</vt:lpstr>
      <vt:lpstr>2011</vt:lpstr>
      <vt:lpstr>2010</vt:lpstr>
      <vt:lpstr>2009</vt:lpstr>
      <vt:lpstr>2008</vt:lpstr>
      <vt:lpstr>2007</vt:lpstr>
      <vt:lpstr>2006</vt:lpstr>
      <vt:lpstr>2005</vt:lpstr>
      <vt:lpstr>2004</vt:lpstr>
      <vt:lpstr>2003</vt:lpstr>
      <vt:lpstr>Ficha técnica</vt:lpstr>
      <vt:lpstr>'2015'!Área_de_impresión</vt:lpstr>
      <vt:lpstr>'2016'!Área_de_impresión</vt:lpstr>
      <vt:lpstr>'2017'!Área_de_impresión</vt:lpstr>
      <vt:lpstr>'2018'!Área_de_impresión</vt:lpstr>
      <vt:lpstr>'2019'!Área_de_impresión</vt:lpstr>
      <vt:lpstr>'2020'!Área_de_impresión</vt:lpstr>
      <vt:lpstr>'2021'!Área_de_impresión</vt:lpstr>
      <vt:lpstr>'2022'!Área_de_impresión</vt:lpstr>
      <vt:lpstr>'2023'!Área_de_impresión</vt:lpstr>
      <vt:lpstr>'2024'!Área_de_impresión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arosin</dc:creator>
  <cp:lastModifiedBy>Paula Pentimalle Ramos</cp:lastModifiedBy>
  <dcterms:created xsi:type="dcterms:W3CDTF">2016-05-12T14:59:48Z</dcterms:created>
  <dcterms:modified xsi:type="dcterms:W3CDTF">2025-06-18T15:00:13Z</dcterms:modified>
</cp:coreProperties>
</file>