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990" yWindow="-20" windowWidth="12030" windowHeight="9540" tabRatio="1000"/>
  </bookViews>
  <sheets>
    <sheet name="PBP_CO_2022" sheetId="25" r:id="rId1"/>
    <sheet name="Total" sheetId="22" r:id="rId2"/>
    <sheet name="Comuna 1" sheetId="4" r:id="rId3"/>
    <sheet name="Tablas" sheetId="5" state="hidden" r:id="rId4"/>
    <sheet name="Cálculos" sheetId="6" state="hidden" r:id="rId5"/>
    <sheet name="Comuna 2" sheetId="7" r:id="rId6"/>
    <sheet name="Comuna 3" sheetId="8" r:id="rId7"/>
    <sheet name="Comuna 4" sheetId="9" r:id="rId8"/>
    <sheet name="Comuna 5" sheetId="10" r:id="rId9"/>
    <sheet name="Comuna 6" sheetId="11" r:id="rId10"/>
    <sheet name="Comuna 7" sheetId="12" r:id="rId11"/>
    <sheet name="Comuna 8" sheetId="13" r:id="rId12"/>
    <sheet name="Comuna 9" sheetId="14" r:id="rId13"/>
    <sheet name="Comuna 10" sheetId="15" r:id="rId14"/>
    <sheet name="Comuna 11" sheetId="16" r:id="rId15"/>
    <sheet name="Comuna 12" sheetId="17" r:id="rId16"/>
    <sheet name="Comuna 13" sheetId="18" r:id="rId17"/>
    <sheet name="Comuna 14" sheetId="19" r:id="rId18"/>
    <sheet name="Comuna 15" sheetId="20" r:id="rId19"/>
    <sheet name="Ficha Técnica" sheetId="24" r:id="rId20"/>
  </sheets>
  <calcPr calcId="144525"/>
</workbook>
</file>

<file path=xl/calcChain.xml><?xml version="1.0" encoding="utf-8"?>
<calcChain xmlns="http://schemas.openxmlformats.org/spreadsheetml/2006/main">
  <c r="F4" i="22" l="1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B6" i="6"/>
  <c r="F6" i="6"/>
  <c r="C6" i="6"/>
  <c r="D6" i="6"/>
  <c r="E6" i="6"/>
  <c r="B7" i="6"/>
  <c r="F7" i="6"/>
  <c r="C7" i="6"/>
  <c r="D7" i="6"/>
  <c r="E7" i="6"/>
  <c r="B8" i="6"/>
  <c r="F8" i="6"/>
  <c r="C8" i="6"/>
  <c r="D8" i="6"/>
  <c r="E8" i="6"/>
  <c r="B9" i="6"/>
  <c r="F9" i="6"/>
  <c r="C9" i="6"/>
  <c r="D9" i="6"/>
  <c r="E9" i="6"/>
  <c r="B10" i="6"/>
  <c r="F10" i="6"/>
  <c r="C10" i="6"/>
  <c r="D10" i="6"/>
  <c r="E10" i="6"/>
  <c r="B17" i="6"/>
  <c r="F17" i="6"/>
  <c r="C17" i="6"/>
  <c r="D17" i="6"/>
  <c r="E17" i="6"/>
  <c r="B18" i="6"/>
  <c r="F18" i="6"/>
  <c r="C18" i="6"/>
  <c r="D18" i="6"/>
  <c r="E18" i="6"/>
  <c r="B19" i="6"/>
  <c r="F19" i="6"/>
  <c r="C19" i="6"/>
  <c r="D19" i="6"/>
  <c r="E19" i="6"/>
  <c r="B20" i="6"/>
  <c r="F20" i="6"/>
  <c r="C20" i="6"/>
  <c r="D20" i="6"/>
  <c r="E20" i="6"/>
  <c r="B21" i="6"/>
  <c r="F21" i="6"/>
  <c r="C21" i="6"/>
  <c r="D21" i="6"/>
  <c r="E21" i="6"/>
  <c r="B28" i="6"/>
  <c r="G28" i="6"/>
  <c r="C28" i="6"/>
  <c r="D28" i="6"/>
  <c r="E28" i="6"/>
  <c r="F28" i="6"/>
  <c r="I28" i="6"/>
  <c r="B29" i="6"/>
  <c r="C29" i="6"/>
  <c r="D29" i="6"/>
  <c r="E29" i="6"/>
  <c r="F29" i="6"/>
  <c r="I29" i="6"/>
  <c r="B30" i="6"/>
  <c r="G30" i="6"/>
  <c r="C30" i="6"/>
  <c r="D30" i="6"/>
  <c r="E30" i="6"/>
  <c r="F30" i="6"/>
  <c r="I30" i="6"/>
  <c r="B31" i="6"/>
  <c r="G31" i="6"/>
  <c r="C31" i="6"/>
  <c r="D31" i="6"/>
  <c r="E31" i="6"/>
  <c r="F31" i="6"/>
  <c r="I31" i="6"/>
  <c r="B32" i="6"/>
  <c r="C32" i="6"/>
  <c r="D32" i="6"/>
  <c r="E32" i="6"/>
  <c r="F32" i="6"/>
  <c r="I32" i="6"/>
  <c r="B39" i="6"/>
  <c r="G39" i="6"/>
  <c r="C39" i="6"/>
  <c r="D39" i="6"/>
  <c r="E39" i="6"/>
  <c r="F39" i="6"/>
  <c r="I39" i="6"/>
  <c r="B40" i="6"/>
  <c r="G40" i="6"/>
  <c r="C40" i="6"/>
  <c r="D40" i="6"/>
  <c r="E40" i="6"/>
  <c r="F40" i="6"/>
  <c r="I40" i="6"/>
  <c r="B41" i="6"/>
  <c r="G41" i="6"/>
  <c r="C41" i="6"/>
  <c r="D41" i="6"/>
  <c r="E41" i="6"/>
  <c r="F41" i="6"/>
  <c r="I41" i="6"/>
  <c r="B42" i="6"/>
  <c r="G42" i="6"/>
  <c r="C42" i="6"/>
  <c r="D42" i="6"/>
  <c r="E42" i="6"/>
  <c r="F42" i="6"/>
  <c r="I42" i="6"/>
  <c r="B43" i="6"/>
  <c r="G43" i="6"/>
  <c r="C43" i="6"/>
  <c r="D43" i="6"/>
  <c r="E43" i="6"/>
  <c r="F43" i="6"/>
  <c r="I43" i="6"/>
  <c r="B50" i="6"/>
  <c r="C50" i="6"/>
  <c r="D50" i="6"/>
  <c r="E50" i="6"/>
  <c r="F50" i="6"/>
  <c r="I50" i="6"/>
  <c r="B51" i="6"/>
  <c r="G51" i="6"/>
  <c r="C51" i="6"/>
  <c r="D51" i="6"/>
  <c r="E51" i="6"/>
  <c r="F51" i="6"/>
  <c r="I51" i="6"/>
  <c r="B52" i="6"/>
  <c r="G52" i="6"/>
  <c r="C52" i="6"/>
  <c r="D52" i="6"/>
  <c r="E52" i="6"/>
  <c r="F52" i="6"/>
  <c r="I52" i="6"/>
  <c r="B53" i="6"/>
  <c r="G53" i="6"/>
  <c r="C53" i="6"/>
  <c r="D53" i="6"/>
  <c r="E53" i="6"/>
  <c r="F53" i="6"/>
  <c r="I53" i="6"/>
  <c r="B54" i="6"/>
  <c r="G54" i="6"/>
  <c r="C54" i="6"/>
  <c r="D54" i="6"/>
  <c r="E54" i="6"/>
  <c r="F54" i="6"/>
  <c r="I54" i="6"/>
  <c r="I58" i="6"/>
  <c r="B61" i="6"/>
  <c r="C61" i="6"/>
  <c r="D61" i="6"/>
  <c r="E61" i="6"/>
  <c r="F61" i="6"/>
  <c r="I61" i="6"/>
  <c r="B62" i="6"/>
  <c r="G62" i="6"/>
  <c r="C62" i="6"/>
  <c r="D62" i="6"/>
  <c r="E62" i="6"/>
  <c r="F62" i="6"/>
  <c r="I62" i="6"/>
  <c r="B63" i="6"/>
  <c r="G63" i="6"/>
  <c r="C63" i="6"/>
  <c r="D63" i="6"/>
  <c r="E63" i="6"/>
  <c r="F63" i="6"/>
  <c r="I63" i="6"/>
  <c r="B64" i="6"/>
  <c r="G64" i="6"/>
  <c r="C64" i="6"/>
  <c r="D64" i="6"/>
  <c r="E64" i="6"/>
  <c r="F64" i="6"/>
  <c r="I64" i="6"/>
  <c r="B65" i="6"/>
  <c r="G65" i="6"/>
  <c r="C65" i="6"/>
  <c r="D65" i="6"/>
  <c r="E65" i="6"/>
  <c r="F65" i="6"/>
  <c r="I65" i="6"/>
  <c r="I69" i="6"/>
  <c r="B72" i="6"/>
  <c r="G72" i="6"/>
  <c r="C72" i="6"/>
  <c r="D72" i="6"/>
  <c r="E72" i="6"/>
  <c r="F72" i="6"/>
  <c r="I72" i="6"/>
  <c r="A73" i="6"/>
  <c r="I73" i="6"/>
  <c r="B73" i="6"/>
  <c r="C73" i="6"/>
  <c r="D73" i="6"/>
  <c r="E73" i="6"/>
  <c r="F73" i="6"/>
  <c r="B74" i="6"/>
  <c r="G74" i="6"/>
  <c r="C74" i="6"/>
  <c r="D74" i="6"/>
  <c r="E74" i="6"/>
  <c r="F74" i="6"/>
  <c r="B75" i="6"/>
  <c r="G75" i="6"/>
  <c r="C75" i="6"/>
  <c r="D75" i="6"/>
  <c r="E75" i="6"/>
  <c r="F75" i="6"/>
  <c r="B76" i="6"/>
  <c r="G76" i="6"/>
  <c r="C76" i="6"/>
  <c r="D76" i="6"/>
  <c r="E76" i="6"/>
  <c r="F76" i="6"/>
  <c r="I80" i="6"/>
  <c r="B83" i="6"/>
  <c r="G83" i="6"/>
  <c r="C83" i="6"/>
  <c r="D83" i="6"/>
  <c r="E83" i="6"/>
  <c r="F83" i="6"/>
  <c r="I83" i="6"/>
  <c r="A84" i="6"/>
  <c r="I84" i="6"/>
  <c r="B84" i="6"/>
  <c r="C84" i="6"/>
  <c r="D84" i="6"/>
  <c r="E84" i="6"/>
  <c r="F84" i="6"/>
  <c r="B85" i="6"/>
  <c r="G85" i="6"/>
  <c r="C85" i="6"/>
  <c r="D85" i="6"/>
  <c r="E85" i="6"/>
  <c r="F85" i="6"/>
  <c r="B86" i="6"/>
  <c r="G86" i="6"/>
  <c r="C86" i="6"/>
  <c r="D86" i="6"/>
  <c r="E86" i="6"/>
  <c r="F86" i="6"/>
  <c r="B87" i="6"/>
  <c r="C87" i="6"/>
  <c r="D87" i="6"/>
  <c r="E87" i="6"/>
  <c r="F87" i="6"/>
  <c r="I91" i="6"/>
  <c r="B94" i="6"/>
  <c r="G94" i="6"/>
  <c r="C94" i="6"/>
  <c r="D94" i="6"/>
  <c r="E94" i="6"/>
  <c r="F94" i="6"/>
  <c r="I94" i="6"/>
  <c r="A95" i="6"/>
  <c r="I95" i="6"/>
  <c r="B95" i="6"/>
  <c r="C95" i="6"/>
  <c r="D95" i="6"/>
  <c r="E95" i="6"/>
  <c r="F95" i="6"/>
  <c r="A96" i="6"/>
  <c r="I96" i="6"/>
  <c r="B96" i="6"/>
  <c r="G96" i="6"/>
  <c r="C96" i="6"/>
  <c r="D96" i="6"/>
  <c r="E96" i="6"/>
  <c r="F96" i="6"/>
  <c r="B97" i="6"/>
  <c r="G97" i="6"/>
  <c r="C97" i="6"/>
  <c r="D97" i="6"/>
  <c r="E97" i="6"/>
  <c r="F97" i="6"/>
  <c r="B98" i="6"/>
  <c r="G98" i="6"/>
  <c r="C98" i="6"/>
  <c r="D98" i="6"/>
  <c r="E98" i="6"/>
  <c r="F98" i="6"/>
  <c r="I102" i="6"/>
  <c r="B105" i="6"/>
  <c r="G105" i="6"/>
  <c r="C105" i="6"/>
  <c r="D105" i="6"/>
  <c r="E105" i="6"/>
  <c r="F105" i="6"/>
  <c r="I105" i="6"/>
  <c r="A106" i="6"/>
  <c r="A107" i="6"/>
  <c r="I107" i="6"/>
  <c r="I106" i="6"/>
  <c r="B106" i="6"/>
  <c r="C106" i="6"/>
  <c r="D106" i="6"/>
  <c r="E106" i="6"/>
  <c r="F106" i="6"/>
  <c r="B107" i="6"/>
  <c r="G107" i="6"/>
  <c r="C107" i="6"/>
  <c r="D107" i="6"/>
  <c r="E107" i="6"/>
  <c r="F107" i="6"/>
  <c r="B108" i="6"/>
  <c r="G108" i="6"/>
  <c r="C108" i="6"/>
  <c r="D108" i="6"/>
  <c r="E108" i="6"/>
  <c r="F108" i="6"/>
  <c r="B109" i="6"/>
  <c r="G109" i="6"/>
  <c r="C109" i="6"/>
  <c r="D109" i="6"/>
  <c r="E109" i="6"/>
  <c r="F109" i="6"/>
  <c r="I113" i="6"/>
  <c r="B116" i="6"/>
  <c r="G116" i="6"/>
  <c r="C116" i="6"/>
  <c r="D116" i="6"/>
  <c r="E116" i="6"/>
  <c r="F116" i="6"/>
  <c r="I116" i="6"/>
  <c r="A117" i="6"/>
  <c r="A118" i="6"/>
  <c r="I118" i="6"/>
  <c r="B117" i="6"/>
  <c r="C117" i="6"/>
  <c r="D117" i="6"/>
  <c r="E117" i="6"/>
  <c r="F117" i="6"/>
  <c r="B118" i="6"/>
  <c r="C118" i="6"/>
  <c r="D118" i="6"/>
  <c r="E118" i="6"/>
  <c r="F118" i="6"/>
  <c r="B119" i="6"/>
  <c r="G119" i="6"/>
  <c r="C119" i="6"/>
  <c r="D119" i="6"/>
  <c r="E119" i="6"/>
  <c r="F119" i="6"/>
  <c r="B120" i="6"/>
  <c r="G120" i="6"/>
  <c r="C120" i="6"/>
  <c r="D120" i="6"/>
  <c r="E120" i="6"/>
  <c r="F120" i="6"/>
  <c r="I124" i="6"/>
  <c r="B127" i="6"/>
  <c r="G127" i="6"/>
  <c r="C127" i="6"/>
  <c r="D127" i="6"/>
  <c r="E127" i="6"/>
  <c r="F127" i="6"/>
  <c r="I127" i="6"/>
  <c r="A128" i="6"/>
  <c r="A129" i="6"/>
  <c r="B128" i="6"/>
  <c r="C128" i="6"/>
  <c r="D128" i="6"/>
  <c r="E128" i="6"/>
  <c r="F128" i="6"/>
  <c r="B129" i="6"/>
  <c r="C129" i="6"/>
  <c r="D129" i="6"/>
  <c r="E129" i="6"/>
  <c r="F129" i="6"/>
  <c r="B130" i="6"/>
  <c r="G130" i="6"/>
  <c r="C130" i="6"/>
  <c r="D130" i="6"/>
  <c r="E130" i="6"/>
  <c r="F130" i="6"/>
  <c r="B131" i="6"/>
  <c r="C131" i="6"/>
  <c r="D131" i="6"/>
  <c r="E131" i="6"/>
  <c r="F131" i="6"/>
  <c r="I135" i="6"/>
  <c r="B138" i="6"/>
  <c r="G138" i="6"/>
  <c r="C138" i="6"/>
  <c r="D138" i="6"/>
  <c r="E138" i="6"/>
  <c r="F138" i="6"/>
  <c r="I138" i="6"/>
  <c r="A139" i="6"/>
  <c r="I139" i="6"/>
  <c r="B139" i="6"/>
  <c r="G139" i="6"/>
  <c r="C139" i="6"/>
  <c r="D139" i="6"/>
  <c r="E139" i="6"/>
  <c r="F139" i="6"/>
  <c r="A140" i="6"/>
  <c r="B140" i="6"/>
  <c r="G140" i="6"/>
  <c r="C140" i="6"/>
  <c r="D140" i="6"/>
  <c r="E140" i="6"/>
  <c r="F140" i="6"/>
  <c r="B141" i="6"/>
  <c r="G141" i="6"/>
  <c r="C141" i="6"/>
  <c r="D141" i="6"/>
  <c r="E141" i="6"/>
  <c r="F141" i="6"/>
  <c r="B142" i="6"/>
  <c r="G142" i="6"/>
  <c r="C142" i="6"/>
  <c r="D142" i="6"/>
  <c r="E142" i="6"/>
  <c r="F142" i="6"/>
  <c r="I146" i="6"/>
  <c r="B149" i="6"/>
  <c r="G149" i="6"/>
  <c r="C149" i="6"/>
  <c r="D149" i="6"/>
  <c r="E149" i="6"/>
  <c r="F149" i="6"/>
  <c r="I149" i="6"/>
  <c r="A150" i="6"/>
  <c r="I150" i="6"/>
  <c r="B150" i="6"/>
  <c r="C150" i="6"/>
  <c r="D150" i="6"/>
  <c r="E150" i="6"/>
  <c r="F150" i="6"/>
  <c r="B151" i="6"/>
  <c r="G151" i="6"/>
  <c r="C151" i="6"/>
  <c r="D151" i="6"/>
  <c r="E151" i="6"/>
  <c r="F151" i="6"/>
  <c r="B152" i="6"/>
  <c r="G152" i="6"/>
  <c r="C152" i="6"/>
  <c r="D152" i="6"/>
  <c r="E152" i="6"/>
  <c r="F152" i="6"/>
  <c r="B153" i="6"/>
  <c r="C153" i="6"/>
  <c r="D153" i="6"/>
  <c r="E153" i="6"/>
  <c r="F153" i="6"/>
  <c r="I157" i="6"/>
  <c r="B160" i="6"/>
  <c r="G160" i="6"/>
  <c r="C160" i="6"/>
  <c r="D160" i="6"/>
  <c r="E160" i="6"/>
  <c r="F160" i="6"/>
  <c r="I160" i="6"/>
  <c r="A161" i="6"/>
  <c r="A162" i="6"/>
  <c r="B161" i="6"/>
  <c r="C161" i="6"/>
  <c r="D161" i="6"/>
  <c r="E161" i="6"/>
  <c r="F161" i="6"/>
  <c r="B162" i="6"/>
  <c r="G162" i="6"/>
  <c r="C162" i="6"/>
  <c r="D162" i="6"/>
  <c r="E162" i="6"/>
  <c r="F162" i="6"/>
  <c r="B163" i="6"/>
  <c r="G163" i="6"/>
  <c r="C163" i="6"/>
  <c r="D163" i="6"/>
  <c r="E163" i="6"/>
  <c r="F163" i="6"/>
  <c r="B164" i="6"/>
  <c r="C164" i="6"/>
  <c r="D164" i="6"/>
  <c r="E164" i="6"/>
  <c r="F164" i="6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I6" i="5"/>
  <c r="J6" i="6"/>
  <c r="N6" i="6"/>
  <c r="J6" i="5"/>
  <c r="K6" i="6"/>
  <c r="K6" i="5"/>
  <c r="L6" i="6"/>
  <c r="L6" i="5"/>
  <c r="M6" i="6"/>
  <c r="I7" i="5"/>
  <c r="J7" i="6"/>
  <c r="N7" i="6"/>
  <c r="J7" i="5"/>
  <c r="K7" i="6"/>
  <c r="K7" i="5"/>
  <c r="L7" i="6"/>
  <c r="L7" i="5"/>
  <c r="M7" i="6"/>
  <c r="I8" i="5"/>
  <c r="J8" i="6"/>
  <c r="J8" i="5"/>
  <c r="K8" i="6"/>
  <c r="K8" i="5"/>
  <c r="L8" i="6"/>
  <c r="L8" i="5"/>
  <c r="M8" i="6"/>
  <c r="I9" i="5"/>
  <c r="J9" i="6"/>
  <c r="N9" i="6"/>
  <c r="J9" i="5"/>
  <c r="K9" i="6"/>
  <c r="K9" i="5"/>
  <c r="L9" i="6"/>
  <c r="L9" i="5"/>
  <c r="M9" i="6"/>
  <c r="I10" i="5"/>
  <c r="J10" i="6"/>
  <c r="N10" i="6"/>
  <c r="J10" i="5"/>
  <c r="K10" i="6"/>
  <c r="K10" i="5"/>
  <c r="L10" i="6"/>
  <c r="L10" i="5"/>
  <c r="M10" i="6"/>
  <c r="I17" i="5"/>
  <c r="J17" i="6"/>
  <c r="N17" i="6"/>
  <c r="J17" i="5"/>
  <c r="K17" i="6"/>
  <c r="K17" i="5"/>
  <c r="L17" i="6"/>
  <c r="L17" i="5"/>
  <c r="M17" i="6"/>
  <c r="I18" i="5"/>
  <c r="J18" i="6"/>
  <c r="N18" i="6"/>
  <c r="J18" i="5"/>
  <c r="K18" i="6"/>
  <c r="K18" i="5"/>
  <c r="L18" i="6"/>
  <c r="L18" i="5"/>
  <c r="M18" i="6"/>
  <c r="I19" i="5"/>
  <c r="J19" i="6"/>
  <c r="N19" i="6"/>
  <c r="J19" i="5"/>
  <c r="K19" i="6"/>
  <c r="K19" i="5"/>
  <c r="L19" i="6"/>
  <c r="L19" i="5"/>
  <c r="M19" i="6"/>
  <c r="I20" i="5"/>
  <c r="J20" i="6"/>
  <c r="N20" i="6"/>
  <c r="J20" i="5"/>
  <c r="K20" i="6"/>
  <c r="K20" i="5"/>
  <c r="L20" i="6"/>
  <c r="L20" i="5"/>
  <c r="M20" i="6"/>
  <c r="I21" i="5"/>
  <c r="J21" i="6"/>
  <c r="N21" i="6"/>
  <c r="J21" i="5"/>
  <c r="K21" i="6"/>
  <c r="K21" i="5"/>
  <c r="L21" i="6"/>
  <c r="L21" i="5"/>
  <c r="M21" i="6"/>
  <c r="I28" i="5"/>
  <c r="J105" i="6"/>
  <c r="O105" i="6"/>
  <c r="J28" i="5"/>
  <c r="K50" i="6"/>
  <c r="K28" i="5"/>
  <c r="L149" i="6"/>
  <c r="L72" i="6"/>
  <c r="L28" i="5"/>
  <c r="M28" i="5"/>
  <c r="N127" i="6"/>
  <c r="N105" i="6"/>
  <c r="N39" i="6"/>
  <c r="I29" i="5"/>
  <c r="J51" i="6"/>
  <c r="O51" i="6"/>
  <c r="J29" i="5"/>
  <c r="K128" i="6"/>
  <c r="K29" i="5"/>
  <c r="L29" i="6"/>
  <c r="L62" i="6"/>
  <c r="L29" i="5"/>
  <c r="M29" i="5"/>
  <c r="N40" i="6"/>
  <c r="N62" i="6"/>
  <c r="I30" i="5"/>
  <c r="J30" i="5"/>
  <c r="K52" i="6"/>
  <c r="K30" i="6"/>
  <c r="K30" i="5"/>
  <c r="L30" i="5"/>
  <c r="M41" i="6"/>
  <c r="M30" i="6"/>
  <c r="M30" i="5"/>
  <c r="I31" i="5"/>
  <c r="J108" i="6"/>
  <c r="O108" i="6"/>
  <c r="J42" i="6"/>
  <c r="O42" i="6"/>
  <c r="J31" i="5"/>
  <c r="K31" i="5"/>
  <c r="L86" i="6"/>
  <c r="L42" i="6"/>
  <c r="L31" i="5"/>
  <c r="M31" i="5"/>
  <c r="N42" i="6"/>
  <c r="N31" i="6"/>
  <c r="I32" i="5"/>
  <c r="J32" i="5"/>
  <c r="K32" i="6"/>
  <c r="K32" i="5"/>
  <c r="L87" i="6"/>
  <c r="L98" i="6"/>
  <c r="L32" i="5"/>
  <c r="M43" i="6"/>
  <c r="M32" i="5"/>
  <c r="N109" i="6"/>
  <c r="N65" i="6"/>
  <c r="L142" i="6"/>
  <c r="J32" i="6"/>
  <c r="O32" i="6"/>
  <c r="K64" i="6"/>
  <c r="K108" i="6"/>
  <c r="K152" i="6"/>
  <c r="L30" i="6"/>
  <c r="L85" i="6"/>
  <c r="L129" i="6"/>
  <c r="K51" i="6"/>
  <c r="N28" i="6"/>
  <c r="N72" i="6"/>
  <c r="N94" i="6"/>
  <c r="N149" i="6"/>
  <c r="L94" i="6"/>
  <c r="J28" i="6"/>
  <c r="O28" i="6"/>
  <c r="J61" i="6"/>
  <c r="O61" i="6"/>
  <c r="J127" i="6"/>
  <c r="O127" i="6"/>
  <c r="J149" i="6"/>
  <c r="M32" i="6"/>
  <c r="M65" i="6"/>
  <c r="M76" i="6"/>
  <c r="M109" i="6"/>
  <c r="M120" i="6"/>
  <c r="M153" i="6"/>
  <c r="M164" i="6"/>
  <c r="K54" i="6"/>
  <c r="K43" i="6"/>
  <c r="K65" i="6"/>
  <c r="K87" i="6"/>
  <c r="K98" i="6"/>
  <c r="K109" i="6"/>
  <c r="K131" i="6"/>
  <c r="K142" i="6"/>
  <c r="K153" i="6"/>
  <c r="N53" i="6"/>
  <c r="N97" i="6"/>
  <c r="N64" i="6"/>
  <c r="N130" i="6"/>
  <c r="L31" i="6"/>
  <c r="L53" i="6"/>
  <c r="L75" i="6"/>
  <c r="L97" i="6"/>
  <c r="L108" i="6"/>
  <c r="L119" i="6"/>
  <c r="L152" i="6"/>
  <c r="L163" i="6"/>
  <c r="J31" i="6"/>
  <c r="O31" i="6"/>
  <c r="J75" i="6"/>
  <c r="J86" i="6"/>
  <c r="O86" i="6"/>
  <c r="J119" i="6"/>
  <c r="O119" i="6"/>
  <c r="J152" i="6"/>
  <c r="O152" i="6"/>
  <c r="J163" i="6"/>
  <c r="O163" i="6"/>
  <c r="M52" i="6"/>
  <c r="M63" i="6"/>
  <c r="M85" i="6"/>
  <c r="M96" i="6"/>
  <c r="M129" i="6"/>
  <c r="M140" i="6"/>
  <c r="M151" i="6"/>
  <c r="K85" i="6"/>
  <c r="K96" i="6"/>
  <c r="N29" i="6"/>
  <c r="N51" i="6"/>
  <c r="N73" i="6"/>
  <c r="N84" i="6"/>
  <c r="N106" i="6"/>
  <c r="N128" i="6"/>
  <c r="N150" i="6"/>
  <c r="N161" i="6"/>
  <c r="L40" i="6"/>
  <c r="L73" i="6"/>
  <c r="L106" i="6"/>
  <c r="L150" i="6"/>
  <c r="L161" i="6"/>
  <c r="J62" i="6"/>
  <c r="O62" i="6"/>
  <c r="J40" i="6"/>
  <c r="O40" i="6"/>
  <c r="J84" i="6"/>
  <c r="O84" i="6"/>
  <c r="J95" i="6"/>
  <c r="O95" i="6"/>
  <c r="J128" i="6"/>
  <c r="O128" i="6"/>
  <c r="J139" i="6"/>
  <c r="O139" i="6"/>
  <c r="M28" i="6"/>
  <c r="M50" i="6"/>
  <c r="M61" i="6"/>
  <c r="M39" i="6"/>
  <c r="M72" i="6"/>
  <c r="M83" i="6"/>
  <c r="M94" i="6"/>
  <c r="M105" i="6"/>
  <c r="M116" i="6"/>
  <c r="M127" i="6"/>
  <c r="M138" i="6"/>
  <c r="M149" i="6"/>
  <c r="M160" i="6"/>
  <c r="K28" i="6"/>
  <c r="K61" i="6"/>
  <c r="K39" i="6"/>
  <c r="K72" i="6"/>
  <c r="K94" i="6"/>
  <c r="K105" i="6"/>
  <c r="K116" i="6"/>
  <c r="K138" i="6"/>
  <c r="K149" i="6"/>
  <c r="K160" i="6"/>
  <c r="N8" i="6"/>
  <c r="G129" i="6"/>
  <c r="N54" i="6"/>
  <c r="N76" i="6"/>
  <c r="N142" i="6"/>
  <c r="N164" i="6"/>
  <c r="J54" i="6"/>
  <c r="O54" i="6"/>
  <c r="M130" i="6"/>
  <c r="K42" i="6"/>
  <c r="K53" i="6"/>
  <c r="K75" i="6"/>
  <c r="O75" i="6"/>
  <c r="K97" i="6"/>
  <c r="K119" i="6"/>
  <c r="K141" i="6"/>
  <c r="K163" i="6"/>
  <c r="L41" i="6"/>
  <c r="L52" i="6"/>
  <c r="L74" i="6"/>
  <c r="L96" i="6"/>
  <c r="L118" i="6"/>
  <c r="L140" i="6"/>
  <c r="L162" i="6"/>
  <c r="G150" i="6"/>
  <c r="G128" i="6"/>
  <c r="G106" i="6"/>
  <c r="G84" i="6"/>
  <c r="G61" i="6"/>
  <c r="G29" i="6"/>
  <c r="J160" i="6"/>
  <c r="O160" i="6"/>
  <c r="J138" i="6"/>
  <c r="O138" i="6"/>
  <c r="J94" i="6"/>
  <c r="O94" i="6"/>
  <c r="J72" i="6"/>
  <c r="O72" i="6"/>
  <c r="J50" i="6"/>
  <c r="O50" i="6"/>
  <c r="O149" i="6"/>
  <c r="L105" i="6"/>
  <c r="N160" i="6"/>
  <c r="N138" i="6"/>
  <c r="N116" i="6"/>
  <c r="N61" i="6"/>
  <c r="N83" i="6"/>
  <c r="N50" i="6"/>
  <c r="M161" i="6"/>
  <c r="L151" i="6"/>
  <c r="L107" i="6"/>
  <c r="L63" i="6"/>
  <c r="K130" i="6"/>
  <c r="K86" i="6"/>
  <c r="K31" i="6"/>
  <c r="N131" i="6"/>
  <c r="N87" i="6"/>
  <c r="G153" i="6"/>
  <c r="I140" i="6"/>
  <c r="A141" i="6"/>
  <c r="G131" i="6"/>
  <c r="A119" i="6"/>
  <c r="I119" i="6"/>
  <c r="G87" i="6"/>
  <c r="G50" i="6"/>
  <c r="G164" i="6"/>
  <c r="G161" i="6"/>
  <c r="G118" i="6"/>
  <c r="G117" i="6"/>
  <c r="A108" i="6"/>
  <c r="G95" i="6"/>
  <c r="G73" i="6"/>
  <c r="G32" i="6"/>
  <c r="A120" i="6"/>
  <c r="I120" i="6"/>
  <c r="I162" i="6"/>
  <c r="A163" i="6"/>
  <c r="L76" i="6"/>
  <c r="L61" i="6"/>
  <c r="J85" i="6"/>
  <c r="O85" i="6"/>
  <c r="L120" i="6"/>
  <c r="M95" i="6"/>
  <c r="L127" i="6"/>
  <c r="J116" i="6"/>
  <c r="O116" i="6"/>
  <c r="L131" i="6"/>
  <c r="L32" i="6"/>
  <c r="K127" i="6"/>
  <c r="K83" i="6"/>
  <c r="J150" i="6"/>
  <c r="O150" i="6"/>
  <c r="J106" i="6"/>
  <c r="O106" i="6"/>
  <c r="J29" i="6"/>
  <c r="O29" i="6"/>
  <c r="L128" i="6"/>
  <c r="L84" i="6"/>
  <c r="L51" i="6"/>
  <c r="N139" i="6"/>
  <c r="N95" i="6"/>
  <c r="K107" i="6"/>
  <c r="K63" i="6"/>
  <c r="M162" i="6"/>
  <c r="M118" i="6"/>
  <c r="M74" i="6"/>
  <c r="J130" i="6"/>
  <c r="O130" i="6"/>
  <c r="J97" i="6"/>
  <c r="O97" i="6"/>
  <c r="J53" i="6"/>
  <c r="O53" i="6"/>
  <c r="L141" i="6"/>
  <c r="L64" i="6"/>
  <c r="N152" i="6"/>
  <c r="N108" i="6"/>
  <c r="N75" i="6"/>
  <c r="K164" i="6"/>
  <c r="K120" i="6"/>
  <c r="K76" i="6"/>
  <c r="M131" i="6"/>
  <c r="M87" i="6"/>
  <c r="M54" i="6"/>
  <c r="J83" i="6"/>
  <c r="O83" i="6"/>
  <c r="L138" i="6"/>
  <c r="L50" i="6"/>
  <c r="J39" i="6"/>
  <c r="O39" i="6"/>
  <c r="I117" i="6"/>
  <c r="L116" i="6"/>
  <c r="L39" i="6"/>
  <c r="L28" i="6"/>
  <c r="I161" i="6"/>
  <c r="M108" i="6"/>
  <c r="J161" i="6"/>
  <c r="O161" i="6"/>
  <c r="J117" i="6"/>
  <c r="O117" i="6"/>
  <c r="J73" i="6"/>
  <c r="O73" i="6"/>
  <c r="L139" i="6"/>
  <c r="L95" i="6"/>
  <c r="K162" i="6"/>
  <c r="K118" i="6"/>
  <c r="J141" i="6"/>
  <c r="O141" i="6"/>
  <c r="J64" i="6"/>
  <c r="O64" i="6"/>
  <c r="N163" i="6"/>
  <c r="N119" i="6"/>
  <c r="N86" i="6"/>
  <c r="M142" i="6"/>
  <c r="M98" i="6"/>
  <c r="L160" i="6"/>
  <c r="M150" i="6"/>
  <c r="A151" i="6"/>
  <c r="A74" i="6"/>
  <c r="I74" i="6"/>
  <c r="I163" i="6"/>
  <c r="A164" i="6"/>
  <c r="I164" i="6"/>
  <c r="A75" i="6"/>
  <c r="A76" i="6"/>
  <c r="I76" i="6"/>
  <c r="I151" i="6"/>
  <c r="A152" i="6"/>
  <c r="A153" i="6"/>
  <c r="I153" i="6"/>
  <c r="I75" i="6"/>
  <c r="N52" i="6"/>
  <c r="N63" i="6"/>
  <c r="N41" i="6"/>
  <c r="N140" i="6"/>
  <c r="N96" i="6"/>
  <c r="N85" i="6"/>
  <c r="N129" i="6"/>
  <c r="N162" i="6"/>
  <c r="N118" i="6"/>
  <c r="N151" i="6"/>
  <c r="N30" i="6"/>
  <c r="N107" i="6"/>
  <c r="A142" i="6"/>
  <c r="I142" i="6"/>
  <c r="I141" i="6"/>
  <c r="M163" i="6"/>
  <c r="M141" i="6"/>
  <c r="M53" i="6"/>
  <c r="M152" i="6"/>
  <c r="M119" i="6"/>
  <c r="M31" i="6"/>
  <c r="M64" i="6"/>
  <c r="M97" i="6"/>
  <c r="M86" i="6"/>
  <c r="M75" i="6"/>
  <c r="M42" i="6"/>
  <c r="M62" i="6"/>
  <c r="M84" i="6"/>
  <c r="M117" i="6"/>
  <c r="M139" i="6"/>
  <c r="M128" i="6"/>
  <c r="M51" i="6"/>
  <c r="M106" i="6"/>
  <c r="M73" i="6"/>
  <c r="M29" i="6"/>
  <c r="M40" i="6"/>
  <c r="J87" i="6"/>
  <c r="O87" i="6"/>
  <c r="J120" i="6"/>
  <c r="O120" i="6"/>
  <c r="J164" i="6"/>
  <c r="O164" i="6"/>
  <c r="J109" i="6"/>
  <c r="O109" i="6"/>
  <c r="J98" i="6"/>
  <c r="O98" i="6"/>
  <c r="J65" i="6"/>
  <c r="O65" i="6"/>
  <c r="J131" i="6"/>
  <c r="O131" i="6"/>
  <c r="J76" i="6"/>
  <c r="O76" i="6"/>
  <c r="J43" i="6"/>
  <c r="O43" i="6"/>
  <c r="J142" i="6"/>
  <c r="O142" i="6"/>
  <c r="J153" i="6"/>
  <c r="O153" i="6"/>
  <c r="J118" i="6"/>
  <c r="O118" i="6"/>
  <c r="J107" i="6"/>
  <c r="O107" i="6"/>
  <c r="J129" i="6"/>
  <c r="O129" i="6"/>
  <c r="J96" i="6"/>
  <c r="O96" i="6"/>
  <c r="J162" i="6"/>
  <c r="O162" i="6"/>
  <c r="J30" i="6"/>
  <c r="O30" i="6"/>
  <c r="J52" i="6"/>
  <c r="O52" i="6"/>
  <c r="J74" i="6"/>
  <c r="O74" i="6"/>
  <c r="J63" i="6"/>
  <c r="O63" i="6"/>
  <c r="J140" i="6"/>
  <c r="O140" i="6"/>
  <c r="J151" i="6"/>
  <c r="O151" i="6"/>
  <c r="J41" i="6"/>
  <c r="O41" i="6"/>
  <c r="K29" i="6"/>
  <c r="K73" i="6"/>
  <c r="K161" i="6"/>
  <c r="K106" i="6"/>
  <c r="K117" i="6"/>
  <c r="K62" i="6"/>
  <c r="K95" i="6"/>
  <c r="K84" i="6"/>
  <c r="K40" i="6"/>
  <c r="K150" i="6"/>
  <c r="I152" i="6"/>
  <c r="A109" i="6"/>
  <c r="I109" i="6"/>
  <c r="I108" i="6"/>
  <c r="N74" i="6"/>
  <c r="K139" i="6"/>
  <c r="I129" i="6"/>
  <c r="A130" i="6"/>
  <c r="L65" i="6"/>
  <c r="L54" i="6"/>
  <c r="K151" i="6"/>
  <c r="L83" i="6"/>
  <c r="A97" i="6"/>
  <c r="L43" i="6"/>
  <c r="L109" i="6"/>
  <c r="N120" i="6"/>
  <c r="N43" i="6"/>
  <c r="K140" i="6"/>
  <c r="K41" i="6"/>
  <c r="N153" i="6"/>
  <c r="A85" i="6"/>
  <c r="K74" i="6"/>
  <c r="L153" i="6"/>
  <c r="I128" i="6"/>
  <c r="N32" i="6"/>
  <c r="L164" i="6"/>
  <c r="N98" i="6"/>
  <c r="L117" i="6"/>
  <c r="N117" i="6"/>
  <c r="K129" i="6"/>
  <c r="M107" i="6"/>
  <c r="L130" i="6"/>
  <c r="N141" i="6"/>
  <c r="I85" i="6"/>
  <c r="A86" i="6"/>
  <c r="I97" i="6"/>
  <c r="A98" i="6"/>
  <c r="I98" i="6"/>
  <c r="A131" i="6"/>
  <c r="I131" i="6"/>
  <c r="I130" i="6"/>
  <c r="I86" i="6"/>
  <c r="A87" i="6"/>
  <c r="I87" i="6"/>
</calcChain>
</file>

<file path=xl/sharedStrings.xml><?xml version="1.0" encoding="utf-8"?>
<sst xmlns="http://schemas.openxmlformats.org/spreadsheetml/2006/main" count="562" uniqueCount="126">
  <si>
    <t>EDAD</t>
  </si>
  <si>
    <t>S0</t>
  </si>
  <si>
    <t>S1</t>
  </si>
  <si>
    <t>S2</t>
  </si>
  <si>
    <t>S3</t>
  </si>
  <si>
    <t>Total</t>
  </si>
  <si>
    <t>S-2</t>
  </si>
  <si>
    <t>S-1</t>
  </si>
  <si>
    <t>TOTAL</t>
  </si>
  <si>
    <t>Varones</t>
  </si>
  <si>
    <t>Mujeres</t>
  </si>
  <si>
    <t>0</t>
  </si>
  <si>
    <t>TABLA II VARONES</t>
  </si>
  <si>
    <t>TABLA I VARONES</t>
  </si>
  <si>
    <t>GRUPO 0-4</t>
  </si>
  <si>
    <t>GRUPO 5-9</t>
  </si>
  <si>
    <t>TABLA I MUJERES</t>
  </si>
  <si>
    <t>TABLA II MUJERES</t>
  </si>
  <si>
    <t>TABLA III VARONES</t>
  </si>
  <si>
    <t>TABLA III MUJERES</t>
  </si>
  <si>
    <t>GRUPO 10-14</t>
  </si>
  <si>
    <t>GRUPO 15-19</t>
  </si>
  <si>
    <t>TABLA IV MUJERES</t>
  </si>
  <si>
    <t>TABLA IV VARONES</t>
  </si>
  <si>
    <t>Edad</t>
  </si>
  <si>
    <t>TABLA V VARONES</t>
  </si>
  <si>
    <t>GRUPO 20-24</t>
  </si>
  <si>
    <t>GRUPO 10-14 a 70-74</t>
  </si>
  <si>
    <t>TABLA V MUJERES</t>
  </si>
  <si>
    <t>TABLA VI VARONES</t>
  </si>
  <si>
    <t>TABLA VI MUJERES</t>
  </si>
  <si>
    <t>GRUPO 25-29</t>
  </si>
  <si>
    <t>GRUPO 30-34</t>
  </si>
  <si>
    <t>TABLA VII VARONES</t>
  </si>
  <si>
    <t>TABLA VII MUJERES</t>
  </si>
  <si>
    <t>TABLA VIII VARONES</t>
  </si>
  <si>
    <t>TABLA VIII MUJERES</t>
  </si>
  <si>
    <t>GRUPO 35-39</t>
  </si>
  <si>
    <t>TABLA IX VARONES</t>
  </si>
  <si>
    <t>TABLA IX MUJERES</t>
  </si>
  <si>
    <t>GRUPO 40-44</t>
  </si>
  <si>
    <t>TABLA X VARONES</t>
  </si>
  <si>
    <t>TABLA X MUJERES</t>
  </si>
  <si>
    <t>GRUPO 45-49</t>
  </si>
  <si>
    <t>TABLA XI VARONES</t>
  </si>
  <si>
    <t>TABLA XI MUJERES</t>
  </si>
  <si>
    <t>GRUPO 50-54</t>
  </si>
  <si>
    <t>TABLA XII VARONES</t>
  </si>
  <si>
    <t>TABLA XII MUJERES</t>
  </si>
  <si>
    <t>GRUPO 55-59</t>
  </si>
  <si>
    <t>TABLA XIII VARONES</t>
  </si>
  <si>
    <t>TABLA XIII MUJERES</t>
  </si>
  <si>
    <t>GRUPO 60-64</t>
  </si>
  <si>
    <t>TABLA XIV VARONES</t>
  </si>
  <si>
    <t>TABLA XIV MUJERES</t>
  </si>
  <si>
    <t>GRUPO 65-69</t>
  </si>
  <si>
    <t>TABLA XV VARONES</t>
  </si>
  <si>
    <t>TABLA XV MUJERES</t>
  </si>
  <si>
    <t>GRUPO 70-74</t>
  </si>
  <si>
    <t>70 y más</t>
  </si>
  <si>
    <r>
      <t>Fuente</t>
    </r>
    <r>
      <rPr>
        <sz val="8"/>
        <rFont val="Arial"/>
        <family val="2"/>
      </rPr>
      <t>: Dirección General de Estadística y Censos (Ministerio de Hacienda GCBA).</t>
    </r>
  </si>
  <si>
    <t xml:space="preserve">FICHA TECNICA </t>
  </si>
  <si>
    <t>Archivo</t>
  </si>
  <si>
    <t xml:space="preserve">Área Temática </t>
  </si>
  <si>
    <t>Poblacion</t>
  </si>
  <si>
    <t xml:space="preserve">Tema </t>
  </si>
  <si>
    <t>Estructura de la población</t>
  </si>
  <si>
    <t>Subtema</t>
  </si>
  <si>
    <t>Sexo y edad</t>
  </si>
  <si>
    <t>Serie</t>
  </si>
  <si>
    <t>Proyecciones de Población</t>
  </si>
  <si>
    <t>Objetivo</t>
  </si>
  <si>
    <t>Variable 1</t>
  </si>
  <si>
    <t>Definición</t>
  </si>
  <si>
    <t>Una proyección demográfica es un procedimiento de cálculo de la evolución futura de una población, partiendo de cursos hipotéticos de fecundidad, mortalidad y migración. Por lo general se trata de cálculos formales que muestran los efectos de los supuestos adoptados sobre una población conocida.</t>
  </si>
  <si>
    <t>Unidad de medida</t>
  </si>
  <si>
    <t xml:space="preserve">Personas  </t>
  </si>
  <si>
    <t xml:space="preserve">Método de cálculo </t>
  </si>
  <si>
    <r>
      <t xml:space="preserve">La proyección de la población por sexo y edad simple según comuna constó de tres etapas: </t>
    </r>
    <r>
      <rPr>
        <b/>
        <sz val="10"/>
        <rFont val="Calibri"/>
        <family val="2"/>
      </rPr>
      <t xml:space="preserve">-Proyección de la población por sexo y comuna: </t>
    </r>
    <r>
      <rPr>
        <sz val="10"/>
        <rFont val="Calibri"/>
        <family val="2"/>
      </rPr>
      <t xml:space="preserve">para esta primera etapa se aplicó el método de los incrementos relativos. Se utilizó información correspondiente a los dos últimos censos (2001 y 2010) y por otro lado la población total de la Ciudad por sexo que fuera estimada por INDEC (Serie Análisis Demográfico N°36 -Diciembre 2013).  </t>
    </r>
    <r>
      <rPr>
        <b/>
        <sz val="10"/>
        <rFont val="Calibri"/>
        <family val="2"/>
      </rPr>
      <t xml:space="preserve">-Apertura de la población por grupo de edad según comuna: </t>
    </r>
    <r>
      <rPr>
        <sz val="10"/>
        <rFont val="Calibri"/>
        <family val="2"/>
      </rPr>
      <t>para esta segunda etapa se aplicó el método de la tabla cuadrada. Se utilizaron las proyecciones por sexo y grupo de edad que INDEC elaboró para el período (op.cit.) y la población por sexo y comuna que esta Dirección General realizara en la primera etapa.</t>
    </r>
    <r>
      <rPr>
        <b/>
        <sz val="10"/>
        <rFont val="Calibri"/>
        <family val="2"/>
      </rPr>
      <t xml:space="preserve"> Apertura de la población por edad simple según comuna: </t>
    </r>
    <r>
      <rPr>
        <sz val="10"/>
        <rFont val="Calibri"/>
        <family val="2"/>
      </rPr>
      <t>para descomponer a la población por edades simple se utilizaron los Multiplicadores de Sprague.</t>
    </r>
  </si>
  <si>
    <t>Variable 2</t>
  </si>
  <si>
    <t xml:space="preserve">Sexo   </t>
  </si>
  <si>
    <t>Variable 3</t>
  </si>
  <si>
    <t>Edad simple</t>
  </si>
  <si>
    <t>Variable 4</t>
  </si>
  <si>
    <t>Comuna</t>
  </si>
  <si>
    <t>En el año 2005 se sancionó la Ley de Comunas que divide a la Ciudad de Buenos Aires en quince comunas (Ley N° 1.777, sancionada el 1° de septiembre de 2005)</t>
  </si>
  <si>
    <t>Periodicidad de recepción (información secundaria)</t>
  </si>
  <si>
    <t>Decenal</t>
  </si>
  <si>
    <t>Periodicidad de recolección (información primaria)</t>
  </si>
  <si>
    <t>No corresponde</t>
  </si>
  <si>
    <t xml:space="preserve">Periodicidad de difusión </t>
  </si>
  <si>
    <t>Fuente</t>
  </si>
  <si>
    <t>PBP_CO_2022</t>
  </si>
  <si>
    <t>Proyección de población por sexo y edad simple. Ciudad de Buenos Aires. Año 2022</t>
  </si>
  <si>
    <t>Proyección de población por sexo y edad simple. Comuna 1. Año 2022</t>
  </si>
  <si>
    <t>Proyección de población por sexo y edad simple. Comuna 2. Año 2022</t>
  </si>
  <si>
    <t>Proyección de población por sexo y edad simple. Comuna 3. Año 2022</t>
  </si>
  <si>
    <t>Proyección de población por sexo y edad simple. Comuna 4. Año 2022</t>
  </si>
  <si>
    <t>Proyección de población por sexo y edad simple. Comuna 5. Año 2022</t>
  </si>
  <si>
    <t>Proyección de población por sexo y edad simple. Comuna 6. Año 2022</t>
  </si>
  <si>
    <t>Proyección de población por sexo y edad simple. Comuna 7. Año 2022</t>
  </si>
  <si>
    <t>Proyección de población por sexo y edad simple. Comuna 8. Año 2022</t>
  </si>
  <si>
    <t>Proyección de población por sexo y edad simple. Comuna 9. Año 2022</t>
  </si>
  <si>
    <t>Proyección de población por sexo y edad simple. Comuna 10. Año 2022</t>
  </si>
  <si>
    <t>Proyección de población por sexo y edad simple. Comuna 11. Año 2022</t>
  </si>
  <si>
    <t>Proyección de población por sexo y edad simple. Comuna 12. Año 2022</t>
  </si>
  <si>
    <t>Proyección de población por sexo y edad simple. Comuna 13. Año 2022</t>
  </si>
  <si>
    <t>Proyección de población por sexo y edad simple. Comuna 14. Año 2022</t>
  </si>
  <si>
    <t>Proyección de población por sexo y edad simple. Comuna 15. Año 2022</t>
  </si>
  <si>
    <t>Comuna 1</t>
  </si>
  <si>
    <t>Comuna 2</t>
  </si>
  <si>
    <t>Comuna 3</t>
  </si>
  <si>
    <t>Comuna 4</t>
  </si>
  <si>
    <t>Comuna 5</t>
  </si>
  <si>
    <t>Comuna 6</t>
  </si>
  <si>
    <t>Comuna 7</t>
  </si>
  <si>
    <t>Comuna 8</t>
  </si>
  <si>
    <t>Comuna 9</t>
  </si>
  <si>
    <t>Comuna 10</t>
  </si>
  <si>
    <t>Comuna 11</t>
  </si>
  <si>
    <t>Comuna 12</t>
  </si>
  <si>
    <t>Comuna 13</t>
  </si>
  <si>
    <t>Comuna 14</t>
  </si>
  <si>
    <t>Comuna 15</t>
  </si>
  <si>
    <t>Dirección General de Estadística y Censos (Ministerio de Hacienda GCBA)</t>
  </si>
  <si>
    <t>Mostrar las proyecciones de población por edad simple  según sexo  para cada  comuna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</si>
</sst>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_-* #,##0.00\ [$€]_-;\-* #,##0.00\ [$€]_-;_-* &quot;-&quot;??\ [$€]_-;_-@_-"/>
  </numFmts>
  <fonts count="34" x14ac:knownFonts="1">
    <font>
      <sz val="10"/>
      <name val="Arial"/>
    </font>
    <font>
      <sz val="8"/>
      <name val="Arial"/>
      <family val="2"/>
    </font>
    <font>
      <b/>
      <sz val="8"/>
      <color indexed="8"/>
      <name val="Courier"/>
      <family val="3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191" fontId="6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31" fillId="22" borderId="0" applyNumberFormat="0" applyBorder="0" applyProtection="0">
      <alignment horizontal="center"/>
    </xf>
    <xf numFmtId="0" fontId="18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4" borderId="4" applyNumberFormat="0" applyFont="0" applyAlignment="0" applyProtection="0"/>
    <xf numFmtId="0" fontId="31" fillId="22" borderId="0" applyProtection="0">
      <alignment horizontal="center"/>
    </xf>
    <xf numFmtId="0" fontId="19" fillId="16" borderId="5" applyNumberFormat="0" applyAlignment="0" applyProtection="0"/>
    <xf numFmtId="0" fontId="6" fillId="25" borderId="6">
      <alignment horizontal="center" vertical="center" wrapText="1"/>
    </xf>
    <xf numFmtId="0" fontId="6" fillId="25" borderId="6" applyNumberFormat="0" applyAlignment="0">
      <alignment horizontal="left" vertical="center" wrapText="1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10" applyNumberFormat="0" applyFill="0" applyAlignment="0" applyProtection="0"/>
  </cellStyleXfs>
  <cellXfs count="112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26" borderId="14" xfId="0" applyFont="1" applyFill="1" applyBorder="1" applyAlignment="1" applyProtection="1">
      <alignment horizontal="center"/>
    </xf>
    <xf numFmtId="0" fontId="1" fillId="26" borderId="15" xfId="0" applyFont="1" applyFill="1" applyBorder="1" applyAlignment="1" applyProtection="1">
      <alignment horizontal="center"/>
    </xf>
    <xf numFmtId="0" fontId="1" fillId="26" borderId="16" xfId="0" applyFont="1" applyFill="1" applyBorder="1" applyAlignment="1" applyProtection="1">
      <alignment horizontal="center"/>
    </xf>
    <xf numFmtId="0" fontId="1" fillId="26" borderId="17" xfId="0" applyFont="1" applyFill="1" applyBorder="1" applyAlignment="1" applyProtection="1">
      <alignment horizontal="center"/>
    </xf>
    <xf numFmtId="0" fontId="1" fillId="26" borderId="18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19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27" borderId="14" xfId="0" applyFont="1" applyFill="1" applyBorder="1" applyAlignment="1" applyProtection="1">
      <alignment horizontal="center"/>
    </xf>
    <xf numFmtId="0" fontId="1" fillId="27" borderId="15" xfId="0" applyFont="1" applyFill="1" applyBorder="1" applyAlignment="1" applyProtection="1">
      <alignment horizontal="center"/>
    </xf>
    <xf numFmtId="0" fontId="1" fillId="27" borderId="16" xfId="0" applyFont="1" applyFill="1" applyBorder="1" applyAlignment="1" applyProtection="1">
      <alignment horizontal="center"/>
    </xf>
    <xf numFmtId="0" fontId="1" fillId="27" borderId="17" xfId="0" applyFont="1" applyFill="1" applyBorder="1" applyAlignment="1" applyProtection="1">
      <alignment horizontal="center"/>
    </xf>
    <xf numFmtId="0" fontId="1" fillId="27" borderId="18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1" fillId="28" borderId="14" xfId="0" applyFont="1" applyFill="1" applyBorder="1" applyAlignment="1" applyProtection="1">
      <alignment horizontal="center"/>
    </xf>
    <xf numFmtId="0" fontId="1" fillId="28" borderId="15" xfId="0" applyFont="1" applyFill="1" applyBorder="1" applyAlignment="1" applyProtection="1">
      <alignment horizontal="center"/>
    </xf>
    <xf numFmtId="0" fontId="1" fillId="28" borderId="16" xfId="0" applyFont="1" applyFill="1" applyBorder="1" applyAlignment="1" applyProtection="1">
      <alignment horizontal="center"/>
    </xf>
    <xf numFmtId="0" fontId="1" fillId="28" borderId="17" xfId="0" applyFont="1" applyFill="1" applyBorder="1" applyAlignment="1" applyProtection="1">
      <alignment horizontal="center"/>
    </xf>
    <xf numFmtId="0" fontId="1" fillId="28" borderId="18" xfId="0" applyFont="1" applyFill="1" applyBorder="1" applyAlignment="1" applyProtection="1">
      <alignment horizontal="center"/>
    </xf>
    <xf numFmtId="0" fontId="1" fillId="28" borderId="24" xfId="0" applyFont="1" applyFill="1" applyBorder="1" applyAlignment="1" applyProtection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5" borderId="14" xfId="0" applyFont="1" applyFill="1" applyBorder="1" applyAlignment="1">
      <alignment horizontal="center"/>
    </xf>
    <xf numFmtId="0" fontId="1" fillId="29" borderId="14" xfId="0" applyFont="1" applyFill="1" applyBorder="1" applyAlignment="1">
      <alignment horizontal="center"/>
    </xf>
    <xf numFmtId="0" fontId="1" fillId="30" borderId="14" xfId="0" applyFont="1" applyFill="1" applyBorder="1" applyAlignment="1" applyProtection="1">
      <alignment horizontal="center"/>
    </xf>
    <xf numFmtId="3" fontId="1" fillId="0" borderId="17" xfId="0" applyNumberFormat="1" applyFont="1" applyBorder="1" applyAlignment="1" applyProtection="1">
      <alignment horizontal="center"/>
    </xf>
    <xf numFmtId="3" fontId="1" fillId="0" borderId="18" xfId="0" applyNumberFormat="1" applyFont="1" applyBorder="1" applyAlignment="1" applyProtection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3" fontId="1" fillId="0" borderId="19" xfId="0" applyNumberFormat="1" applyFont="1" applyBorder="1" applyAlignment="1" applyProtection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31" borderId="0" xfId="0" applyFill="1"/>
    <xf numFmtId="0" fontId="3" fillId="32" borderId="0" xfId="43" applyFont="1" applyFill="1"/>
    <xf numFmtId="3" fontId="7" fillId="32" borderId="0" xfId="0" applyNumberFormat="1" applyFont="1" applyFill="1"/>
    <xf numFmtId="0" fontId="0" fillId="32" borderId="0" xfId="0" applyFill="1"/>
    <xf numFmtId="0" fontId="3" fillId="32" borderId="20" xfId="43" applyFont="1" applyFill="1" applyBorder="1"/>
    <xf numFmtId="3" fontId="7" fillId="32" borderId="20" xfId="0" applyNumberFormat="1" applyFont="1" applyFill="1" applyBorder="1"/>
    <xf numFmtId="0" fontId="0" fillId="32" borderId="20" xfId="0" applyFill="1" applyBorder="1"/>
    <xf numFmtId="3" fontId="8" fillId="32" borderId="0" xfId="43" applyNumberFormat="1" applyFont="1" applyFill="1" applyBorder="1" applyAlignment="1">
      <alignment horizontal="right"/>
    </xf>
    <xf numFmtId="3" fontId="0" fillId="32" borderId="0" xfId="0" applyNumberFormat="1" applyFill="1"/>
    <xf numFmtId="0" fontId="5" fillId="32" borderId="0" xfId="0" quotePrefix="1" applyFont="1" applyFill="1" applyAlignment="1">
      <alignment horizontal="center"/>
    </xf>
    <xf numFmtId="3" fontId="5" fillId="32" borderId="0" xfId="0" applyNumberFormat="1" applyFont="1" applyFill="1" applyAlignment="1">
      <alignment horizontal="center"/>
    </xf>
    <xf numFmtId="3" fontId="0" fillId="32" borderId="0" xfId="0" applyNumberFormat="1" applyFill="1" applyAlignment="1">
      <alignment horizontal="center" vertical="center"/>
    </xf>
    <xf numFmtId="0" fontId="3" fillId="32" borderId="0" xfId="0" applyFont="1" applyFill="1" applyAlignment="1"/>
    <xf numFmtId="3" fontId="3" fillId="32" borderId="0" xfId="0" applyNumberFormat="1" applyFont="1" applyFill="1" applyAlignment="1">
      <alignment horizontal="center"/>
    </xf>
    <xf numFmtId="0" fontId="0" fillId="32" borderId="0" xfId="0" applyFill="1" applyAlignment="1"/>
    <xf numFmtId="0" fontId="1" fillId="32" borderId="0" xfId="0" quotePrefix="1" applyFont="1" applyFill="1" applyAlignment="1">
      <alignment horizontal="center"/>
    </xf>
    <xf numFmtId="3" fontId="1" fillId="32" borderId="0" xfId="0" applyNumberFormat="1" applyFont="1" applyFill="1" applyAlignment="1">
      <alignment horizontal="center"/>
    </xf>
    <xf numFmtId="0" fontId="0" fillId="32" borderId="0" xfId="0" applyFill="1" applyAlignment="1">
      <alignment horizontal="center"/>
    </xf>
    <xf numFmtId="0" fontId="1" fillId="32" borderId="12" xfId="0" quotePrefix="1" applyFont="1" applyFill="1" applyBorder="1" applyAlignment="1">
      <alignment horizontal="center"/>
    </xf>
    <xf numFmtId="3" fontId="3" fillId="32" borderId="12" xfId="0" applyNumberFormat="1" applyFont="1" applyFill="1" applyBorder="1" applyAlignment="1">
      <alignment horizontal="center"/>
    </xf>
    <xf numFmtId="3" fontId="1" fillId="32" borderId="12" xfId="0" applyNumberFormat="1" applyFont="1" applyFill="1" applyBorder="1" applyAlignment="1">
      <alignment horizontal="center"/>
    </xf>
    <xf numFmtId="0" fontId="0" fillId="32" borderId="12" xfId="0" applyFill="1" applyBorder="1" applyAlignment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0" fillId="0" borderId="0" xfId="0" applyAlignment="1"/>
    <xf numFmtId="3" fontId="3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1" fillId="0" borderId="12" xfId="0" applyNumberFormat="1" applyFont="1" applyFill="1" applyBorder="1" applyAlignment="1">
      <alignment horizontal="center"/>
    </xf>
    <xf numFmtId="0" fontId="3" fillId="32" borderId="0" xfId="43" applyFont="1" applyFill="1" applyBorder="1"/>
    <xf numFmtId="3" fontId="7" fillId="32" borderId="0" xfId="0" applyNumberFormat="1" applyFont="1" applyFill="1" applyBorder="1"/>
    <xf numFmtId="0" fontId="0" fillId="32" borderId="0" xfId="0" applyFill="1" applyBorder="1"/>
    <xf numFmtId="0" fontId="1" fillId="0" borderId="12" xfId="0" quotePrefix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8" fillId="0" borderId="0" xfId="43" applyNumberFormat="1" applyFont="1" applyFill="1" applyBorder="1" applyAlignment="1">
      <alignment horizontal="right"/>
    </xf>
    <xf numFmtId="3" fontId="5" fillId="32" borderId="12" xfId="0" applyNumberFormat="1" applyFont="1" applyFill="1" applyBorder="1" applyAlignment="1">
      <alignment horizontal="center"/>
    </xf>
    <xf numFmtId="0" fontId="6" fillId="0" borderId="0" xfId="50"/>
    <xf numFmtId="0" fontId="27" fillId="0" borderId="25" xfId="50" applyFont="1" applyBorder="1" applyAlignment="1">
      <alignment vertical="center"/>
    </xf>
    <xf numFmtId="0" fontId="28" fillId="0" borderId="26" xfId="50" applyFont="1" applyBorder="1" applyAlignment="1">
      <alignment vertical="center"/>
    </xf>
    <xf numFmtId="0" fontId="27" fillId="0" borderId="27" xfId="50" applyFont="1" applyBorder="1" applyAlignment="1">
      <alignment vertical="center" wrapText="1"/>
    </xf>
    <xf numFmtId="0" fontId="28" fillId="0" borderId="28" xfId="50" applyFont="1" applyBorder="1" applyAlignment="1">
      <alignment vertical="top" wrapText="1"/>
    </xf>
    <xf numFmtId="0" fontId="27" fillId="0" borderId="29" xfId="50" applyFont="1" applyBorder="1" applyAlignment="1">
      <alignment vertical="center" wrapText="1"/>
    </xf>
    <xf numFmtId="0" fontId="28" fillId="0" borderId="30" xfId="50" applyFont="1" applyBorder="1" applyAlignment="1">
      <alignment vertical="center" wrapText="1"/>
    </xf>
    <xf numFmtId="0" fontId="27" fillId="0" borderId="25" xfId="50" applyFont="1" applyBorder="1" applyAlignment="1">
      <alignment vertical="center" wrapText="1"/>
    </xf>
    <xf numFmtId="0" fontId="28" fillId="0" borderId="26" xfId="50" applyFont="1" applyBorder="1" applyAlignment="1">
      <alignment vertical="center" wrapText="1"/>
    </xf>
    <xf numFmtId="0" fontId="27" fillId="33" borderId="25" xfId="50" applyFont="1" applyFill="1" applyBorder="1" applyAlignment="1">
      <alignment vertical="center" wrapText="1"/>
    </xf>
    <xf numFmtId="0" fontId="28" fillId="33" borderId="26" xfId="50" applyFont="1" applyFill="1" applyBorder="1" applyAlignment="1">
      <alignment vertical="center" wrapText="1"/>
    </xf>
    <xf numFmtId="0" fontId="27" fillId="34" borderId="25" xfId="50" applyFont="1" applyFill="1" applyBorder="1" applyAlignment="1">
      <alignment vertical="center" wrapText="1"/>
    </xf>
    <xf numFmtId="0" fontId="28" fillId="34" borderId="26" xfId="51" applyFont="1" applyFill="1" applyBorder="1" applyAlignment="1">
      <alignment vertical="center" wrapText="1"/>
    </xf>
    <xf numFmtId="0" fontId="27" fillId="34" borderId="27" xfId="50" applyFont="1" applyFill="1" applyBorder="1" applyAlignment="1">
      <alignment vertical="center" wrapText="1"/>
    </xf>
    <xf numFmtId="0" fontId="28" fillId="0" borderId="28" xfId="50" applyFont="1" applyBorder="1" applyAlignment="1">
      <alignment vertical="center" wrapText="1"/>
    </xf>
    <xf numFmtId="0" fontId="30" fillId="0" borderId="28" xfId="50" applyFont="1" applyBorder="1" applyAlignment="1">
      <alignment vertical="top" wrapText="1"/>
    </xf>
    <xf numFmtId="0" fontId="4" fillId="0" borderId="0" xfId="32" applyAlignment="1" applyProtection="1"/>
    <xf numFmtId="0" fontId="1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32" borderId="15" xfId="0" applyFont="1" applyFill="1" applyBorder="1" applyAlignment="1">
      <alignment horizontal="center" vertical="center"/>
    </xf>
    <xf numFmtId="0" fontId="0" fillId="32" borderId="20" xfId="0" applyFill="1" applyBorder="1" applyAlignment="1">
      <alignment horizontal="center" vertical="center"/>
    </xf>
    <xf numFmtId="0" fontId="1" fillId="32" borderId="15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6" fillId="32" borderId="0" xfId="0" applyFont="1" applyFill="1" applyAlignment="1">
      <alignment horizontal="left"/>
    </xf>
    <xf numFmtId="0" fontId="26" fillId="0" borderId="31" xfId="50" applyFont="1" applyBorder="1" applyAlignment="1">
      <alignment horizontal="center" vertical="center"/>
    </xf>
    <xf numFmtId="0" fontId="26" fillId="0" borderId="32" xfId="50" applyFont="1" applyBorder="1" applyAlignment="1">
      <alignment horizontal="center" vertical="center"/>
    </xf>
  </cellXfs>
  <cellStyles count="6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Hipervínculo" xfId="32" builtinId="8"/>
    <cellStyle name="Incorrecto 2" xfId="33"/>
    <cellStyle name="mio" xfId="34"/>
    <cellStyle name="Neutral 2" xfId="35"/>
    <cellStyle name="Normal" xfId="0" builtinId="0"/>
    <cellStyle name="Normal 10" xfId="36"/>
    <cellStyle name="Normal 11" xfId="37"/>
    <cellStyle name="Normal 12" xfId="38"/>
    <cellStyle name="Normal 13" xfId="39"/>
    <cellStyle name="Normal 14" xfId="40"/>
    <cellStyle name="Normal 15" xfId="41"/>
    <cellStyle name="Normal 16" xfId="42"/>
    <cellStyle name="Normal 2" xfId="43"/>
    <cellStyle name="Normal 2 14" xfId="44"/>
    <cellStyle name="Normal 2 2" xfId="45"/>
    <cellStyle name="Normal 3" xfId="46"/>
    <cellStyle name="Normal 4" xfId="47"/>
    <cellStyle name="Normal 5" xfId="48"/>
    <cellStyle name="Normal 6" xfId="49"/>
    <cellStyle name="Normal 7" xfId="50"/>
    <cellStyle name="Normal 7 2" xfId="51"/>
    <cellStyle name="Normal 8" xfId="52"/>
    <cellStyle name="Normal 9" xfId="53"/>
    <cellStyle name="Notas 2" xfId="54"/>
    <cellStyle name="Pato" xfId="55"/>
    <cellStyle name="Salida 2" xfId="56"/>
    <cellStyle name="tabla1" xfId="57"/>
    <cellStyle name="tabla2" xfId="58"/>
    <cellStyle name="Texto de advertencia 2" xfId="59"/>
    <cellStyle name="Texto explicativo 2" xfId="60"/>
    <cellStyle name="Título 1 2" xfId="61"/>
    <cellStyle name="Título 2 2" xfId="62"/>
    <cellStyle name="Título 3 2" xfId="63"/>
    <cellStyle name="Título 4" xfId="64"/>
    <cellStyle name="Total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I1"/>
    </sheetView>
  </sheetViews>
  <sheetFormatPr baseColWidth="10" defaultRowHeight="12.5" x14ac:dyDescent="0.25"/>
  <sheetData>
    <row r="1" spans="1:9" x14ac:dyDescent="0.25">
      <c r="A1" s="109" t="s">
        <v>93</v>
      </c>
      <c r="B1" s="109"/>
      <c r="C1" s="109"/>
      <c r="D1" s="109"/>
      <c r="E1" s="109"/>
      <c r="F1" s="109"/>
      <c r="G1" s="109"/>
      <c r="H1" s="109"/>
      <c r="I1" s="109"/>
    </row>
    <row r="2" spans="1:9" x14ac:dyDescent="0.25">
      <c r="A2" s="98" t="s">
        <v>5</v>
      </c>
    </row>
    <row r="3" spans="1:9" x14ac:dyDescent="0.25">
      <c r="A3" s="98" t="s">
        <v>109</v>
      </c>
    </row>
    <row r="4" spans="1:9" x14ac:dyDescent="0.25">
      <c r="A4" s="98" t="s">
        <v>110</v>
      </c>
    </row>
    <row r="5" spans="1:9" x14ac:dyDescent="0.25">
      <c r="A5" s="98" t="s">
        <v>111</v>
      </c>
    </row>
    <row r="6" spans="1:9" x14ac:dyDescent="0.25">
      <c r="A6" s="98" t="s">
        <v>112</v>
      </c>
    </row>
    <row r="7" spans="1:9" x14ac:dyDescent="0.25">
      <c r="A7" s="98" t="s">
        <v>113</v>
      </c>
    </row>
    <row r="8" spans="1:9" x14ac:dyDescent="0.25">
      <c r="A8" s="98" t="s">
        <v>114</v>
      </c>
    </row>
    <row r="9" spans="1:9" x14ac:dyDescent="0.25">
      <c r="A9" s="98" t="s">
        <v>115</v>
      </c>
    </row>
    <row r="10" spans="1:9" x14ac:dyDescent="0.25">
      <c r="A10" s="98" t="s">
        <v>116</v>
      </c>
    </row>
    <row r="11" spans="1:9" x14ac:dyDescent="0.25">
      <c r="A11" s="98" t="s">
        <v>117</v>
      </c>
    </row>
    <row r="12" spans="1:9" x14ac:dyDescent="0.25">
      <c r="A12" s="98" t="s">
        <v>118</v>
      </c>
    </row>
    <row r="13" spans="1:9" x14ac:dyDescent="0.25">
      <c r="A13" s="98" t="s">
        <v>119</v>
      </c>
    </row>
    <row r="14" spans="1:9" x14ac:dyDescent="0.25">
      <c r="A14" s="98" t="s">
        <v>120</v>
      </c>
    </row>
    <row r="15" spans="1:9" x14ac:dyDescent="0.25">
      <c r="A15" s="98" t="s">
        <v>121</v>
      </c>
    </row>
    <row r="16" spans="1:9" x14ac:dyDescent="0.25">
      <c r="A16" s="98" t="s">
        <v>122</v>
      </c>
    </row>
    <row r="17" spans="1:1" x14ac:dyDescent="0.25">
      <c r="A17" s="98" t="s">
        <v>123</v>
      </c>
    </row>
  </sheetData>
  <mergeCells count="1">
    <mergeCell ref="A1:I1"/>
  </mergeCells>
  <hyperlinks>
    <hyperlink ref="A2" location="Total!A1" display="Total"/>
    <hyperlink ref="A3" location="'Comuna 1'!A1" display="Comuna 1"/>
    <hyperlink ref="A4" location="'Comuna 2'!A1" display="Comuna 2"/>
    <hyperlink ref="A5" location="'Comuna 3'!A1" display="Comuna 3"/>
    <hyperlink ref="A6" location="'Comuna 4'!A1" display="Comuna 4"/>
    <hyperlink ref="A7" location="'Comuna 5'!A1" display="Comuna 5"/>
    <hyperlink ref="A8" location="'Comuna 6'!A1" display="Comuna 6"/>
    <hyperlink ref="A9" location="'Comuna 7'!A1" display="Comuna 7"/>
    <hyperlink ref="A10" location="'Comuna 8'!A1" display="Comuna 8"/>
    <hyperlink ref="A11" location="'Comuna 9'!A1" display="Comuna 9"/>
    <hyperlink ref="A12" location="'Comuna 10'!A1" display="Comuna 10"/>
    <hyperlink ref="A13" location="'Comuna 11'!A1" display="Comuna 11"/>
    <hyperlink ref="A14" location="'Comuna 12'!A1" display="Comuna 12"/>
    <hyperlink ref="A15" location="'Comuna 13'!A1" display="Comuna 13"/>
    <hyperlink ref="A16" location="'Comuna 14'!A1" display="Comuna 14"/>
    <hyperlink ref="A17" location="'Comuna 15'!A1" display="Comuna 1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99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67">
        <v>185760</v>
      </c>
      <c r="C3" s="67">
        <v>85081</v>
      </c>
      <c r="D3" s="67">
        <v>100679</v>
      </c>
      <c r="E3" s="68"/>
      <c r="F3" s="43">
        <v>35</v>
      </c>
      <c r="G3" s="67">
        <v>2946.2496000000001</v>
      </c>
      <c r="H3" s="69">
        <v>1403.8976</v>
      </c>
      <c r="I3" s="69">
        <v>1542.3520000000001</v>
      </c>
      <c r="J3" s="55"/>
      <c r="K3" s="52"/>
    </row>
    <row r="4" spans="1:11" x14ac:dyDescent="0.25">
      <c r="A4" s="43" t="s">
        <v>11</v>
      </c>
      <c r="B4" s="67">
        <v>2098.2048</v>
      </c>
      <c r="C4" s="69">
        <v>1078.7136</v>
      </c>
      <c r="D4" s="69">
        <v>1019.4912</v>
      </c>
      <c r="E4" s="68"/>
      <c r="F4" s="43">
        <f>F3+1</f>
        <v>36</v>
      </c>
      <c r="G4" s="67">
        <v>2982.6112000000003</v>
      </c>
      <c r="H4" s="69">
        <v>1423.6368</v>
      </c>
      <c r="I4" s="69">
        <v>1558.9744000000001</v>
      </c>
      <c r="J4" s="55"/>
      <c r="K4" s="52"/>
    </row>
    <row r="5" spans="1:11" x14ac:dyDescent="0.25">
      <c r="A5" s="43">
        <f>A4+1</f>
        <v>1</v>
      </c>
      <c r="B5" s="67">
        <v>2148.864</v>
      </c>
      <c r="C5" s="69">
        <v>1097.2719999999999</v>
      </c>
      <c r="D5" s="69">
        <v>1051.5920000000001</v>
      </c>
      <c r="E5" s="68"/>
      <c r="F5" s="43">
        <f t="shared" ref="F5:F37" si="0">F4+1</f>
        <v>37</v>
      </c>
      <c r="G5" s="67">
        <v>2990.4831999999997</v>
      </c>
      <c r="H5" s="69">
        <v>1428.3327999999999</v>
      </c>
      <c r="I5" s="69">
        <v>1562.1504</v>
      </c>
      <c r="J5" s="55"/>
      <c r="K5" s="52"/>
    </row>
    <row r="6" spans="1:11" x14ac:dyDescent="0.25">
      <c r="A6" s="43">
        <f t="shared" ref="A6:A38" si="1">A5+1</f>
        <v>2</v>
      </c>
      <c r="B6" s="67">
        <v>2179.8159999999998</v>
      </c>
      <c r="C6" s="69">
        <v>1107.8</v>
      </c>
      <c r="D6" s="69">
        <v>1072.0160000000001</v>
      </c>
      <c r="E6" s="68"/>
      <c r="F6" s="43">
        <f t="shared" si="0"/>
        <v>38</v>
      </c>
      <c r="G6" s="67">
        <v>2959.5151999999998</v>
      </c>
      <c r="H6" s="69">
        <v>1412.0447999999999</v>
      </c>
      <c r="I6" s="69">
        <v>1547.4703999999999</v>
      </c>
      <c r="J6" s="55"/>
      <c r="K6" s="52"/>
    </row>
    <row r="7" spans="1:11" x14ac:dyDescent="0.25">
      <c r="A7" s="43">
        <f t="shared" si="1"/>
        <v>3</v>
      </c>
      <c r="B7" s="67">
        <v>2193.5519999999997</v>
      </c>
      <c r="C7" s="69">
        <v>1111.328</v>
      </c>
      <c r="D7" s="69">
        <v>1082.2239999999999</v>
      </c>
      <c r="E7" s="68"/>
      <c r="F7" s="43">
        <f t="shared" si="0"/>
        <v>39</v>
      </c>
      <c r="G7" s="67">
        <v>2903.1408000000001</v>
      </c>
      <c r="H7" s="69">
        <v>1382.088</v>
      </c>
      <c r="I7" s="69">
        <v>1521.0527999999999</v>
      </c>
      <c r="J7" s="55"/>
      <c r="K7" s="52"/>
    </row>
    <row r="8" spans="1:11" x14ac:dyDescent="0.25">
      <c r="A8" s="43">
        <f t="shared" si="1"/>
        <v>4</v>
      </c>
      <c r="B8" s="67">
        <v>2192.5632000000001</v>
      </c>
      <c r="C8" s="69">
        <v>1108.8864000000001</v>
      </c>
      <c r="D8" s="69">
        <v>1083.6768</v>
      </c>
      <c r="E8" s="68"/>
      <c r="F8" s="43">
        <f t="shared" si="0"/>
        <v>40</v>
      </c>
      <c r="G8" s="67">
        <v>2842.7248</v>
      </c>
      <c r="H8" s="69">
        <v>1350.3376000000001</v>
      </c>
      <c r="I8" s="69">
        <v>1492.3871999999999</v>
      </c>
      <c r="J8" s="55"/>
      <c r="K8" s="52"/>
    </row>
    <row r="9" spans="1:11" x14ac:dyDescent="0.25">
      <c r="A9" s="43">
        <f t="shared" si="1"/>
        <v>5</v>
      </c>
      <c r="B9" s="67">
        <v>2179.3407999999999</v>
      </c>
      <c r="C9" s="69">
        <v>1101.5056</v>
      </c>
      <c r="D9" s="69">
        <v>1077.8352</v>
      </c>
      <c r="E9" s="68"/>
      <c r="F9" s="43">
        <f t="shared" si="0"/>
        <v>41</v>
      </c>
      <c r="G9" s="67">
        <v>2771.0911999999998</v>
      </c>
      <c r="H9" s="69">
        <v>1312.7616</v>
      </c>
      <c r="I9" s="69">
        <v>1458.3296</v>
      </c>
      <c r="J9" s="55"/>
      <c r="K9" s="52"/>
    </row>
    <row r="10" spans="1:11" x14ac:dyDescent="0.25">
      <c r="A10" s="43">
        <f t="shared" si="1"/>
        <v>6</v>
      </c>
      <c r="B10" s="67">
        <v>2156.3760000000002</v>
      </c>
      <c r="C10" s="69">
        <v>1090.2159999999999</v>
      </c>
      <c r="D10" s="69">
        <v>1066.1600000000001</v>
      </c>
      <c r="E10" s="68"/>
      <c r="F10" s="43">
        <f t="shared" si="0"/>
        <v>42</v>
      </c>
      <c r="G10" s="67">
        <v>2719.0991999999997</v>
      </c>
      <c r="H10" s="69">
        <v>1285.6895999999999</v>
      </c>
      <c r="I10" s="69">
        <v>1433.4096</v>
      </c>
      <c r="J10" s="55"/>
      <c r="K10" s="52"/>
    </row>
    <row r="11" spans="1:11" x14ac:dyDescent="0.25">
      <c r="A11" s="43">
        <f t="shared" si="1"/>
        <v>7</v>
      </c>
      <c r="B11" s="67">
        <v>2126.16</v>
      </c>
      <c r="C11" s="69">
        <v>1076.048</v>
      </c>
      <c r="D11" s="69">
        <v>1050.1120000000001</v>
      </c>
      <c r="E11" s="68"/>
      <c r="F11" s="43">
        <f t="shared" si="0"/>
        <v>43</v>
      </c>
      <c r="G11" s="67">
        <v>2703.3472000000002</v>
      </c>
      <c r="H11" s="69">
        <v>1277.9215999999999</v>
      </c>
      <c r="I11" s="69">
        <v>1425.4256</v>
      </c>
      <c r="J11" s="55"/>
      <c r="K11" s="52"/>
    </row>
    <row r="12" spans="1:11" x14ac:dyDescent="0.25">
      <c r="A12" s="43">
        <f t="shared" si="1"/>
        <v>8</v>
      </c>
      <c r="B12" s="67">
        <v>2091.1840000000002</v>
      </c>
      <c r="C12" s="69">
        <v>1060.0319999999999</v>
      </c>
      <c r="D12" s="69">
        <v>1031.152</v>
      </c>
      <c r="E12" s="68"/>
      <c r="F12" s="43">
        <f t="shared" si="0"/>
        <v>44</v>
      </c>
      <c r="G12" s="67">
        <v>2708.7376000000004</v>
      </c>
      <c r="H12" s="69">
        <v>1281.2896000000001</v>
      </c>
      <c r="I12" s="69">
        <v>1427.4480000000001</v>
      </c>
      <c r="J12" s="55"/>
      <c r="K12" s="52"/>
    </row>
    <row r="13" spans="1:11" x14ac:dyDescent="0.25">
      <c r="A13" s="43">
        <f t="shared" si="1"/>
        <v>9</v>
      </c>
      <c r="B13" s="67">
        <v>2053.9391999999998</v>
      </c>
      <c r="C13" s="69">
        <v>1043.1984</v>
      </c>
      <c r="D13" s="69">
        <v>1010.7408</v>
      </c>
      <c r="E13" s="68"/>
      <c r="F13" s="43">
        <f t="shared" si="0"/>
        <v>45</v>
      </c>
      <c r="G13" s="67">
        <v>2705.0720000000001</v>
      </c>
      <c r="H13" s="69">
        <v>1279.9023999999999</v>
      </c>
      <c r="I13" s="69">
        <v>1425.1695999999999</v>
      </c>
      <c r="J13" s="55"/>
      <c r="K13" s="52"/>
    </row>
    <row r="14" spans="1:11" x14ac:dyDescent="0.25">
      <c r="A14" s="43">
        <f t="shared" si="1"/>
        <v>10</v>
      </c>
      <c r="B14" s="67">
        <v>2012.0016000000001</v>
      </c>
      <c r="C14" s="42">
        <v>1024.2927999999999</v>
      </c>
      <c r="D14" s="42">
        <v>987.7088</v>
      </c>
      <c r="E14" s="68"/>
      <c r="F14" s="43">
        <f t="shared" si="0"/>
        <v>46</v>
      </c>
      <c r="G14" s="67">
        <v>2700.1871999999998</v>
      </c>
      <c r="H14" s="69">
        <v>1278.2303999999999</v>
      </c>
      <c r="I14" s="69">
        <v>1421.9567999999999</v>
      </c>
      <c r="J14" s="55"/>
      <c r="K14" s="52"/>
    </row>
    <row r="15" spans="1:11" x14ac:dyDescent="0.25">
      <c r="A15" s="43">
        <f t="shared" si="1"/>
        <v>11</v>
      </c>
      <c r="B15" s="67">
        <v>1962.9472000000001</v>
      </c>
      <c r="C15" s="42">
        <v>1002.0608</v>
      </c>
      <c r="D15" s="42">
        <v>960.88639999999998</v>
      </c>
      <c r="E15" s="68"/>
      <c r="F15" s="43">
        <f t="shared" si="0"/>
        <v>47</v>
      </c>
      <c r="G15" s="67">
        <v>2678.4192000000003</v>
      </c>
      <c r="H15" s="69">
        <v>1265.9983999999999</v>
      </c>
      <c r="I15" s="69">
        <v>1412.4208000000001</v>
      </c>
      <c r="J15" s="55"/>
      <c r="K15" s="52"/>
    </row>
    <row r="16" spans="1:11" x14ac:dyDescent="0.25">
      <c r="A16" s="43">
        <f t="shared" si="1"/>
        <v>12</v>
      </c>
      <c r="B16" s="67">
        <v>1933.8432</v>
      </c>
      <c r="C16" s="42">
        <v>988.95680000000004</v>
      </c>
      <c r="D16" s="42">
        <v>944.88639999999998</v>
      </c>
      <c r="E16" s="68"/>
      <c r="F16" s="43">
        <f t="shared" si="0"/>
        <v>48</v>
      </c>
      <c r="G16" s="67">
        <v>2629.5151999999998</v>
      </c>
      <c r="H16" s="69">
        <v>1236.9104</v>
      </c>
      <c r="I16" s="69">
        <v>1392.6048000000001</v>
      </c>
      <c r="J16" s="55"/>
      <c r="K16" s="52"/>
    </row>
    <row r="17" spans="1:11" x14ac:dyDescent="0.25">
      <c r="A17" s="43">
        <f t="shared" si="1"/>
        <v>13</v>
      </c>
      <c r="B17" s="67">
        <v>1937.0111999999999</v>
      </c>
      <c r="C17" s="42">
        <v>990.58079999999995</v>
      </c>
      <c r="D17" s="42">
        <v>946.43039999999996</v>
      </c>
      <c r="E17" s="68"/>
      <c r="F17" s="43">
        <f t="shared" si="0"/>
        <v>49</v>
      </c>
      <c r="G17" s="67">
        <v>2562.8063999999999</v>
      </c>
      <c r="H17" s="69">
        <v>1196.9584</v>
      </c>
      <c r="I17" s="69">
        <v>1365.848</v>
      </c>
      <c r="J17" s="55"/>
      <c r="K17" s="52"/>
    </row>
    <row r="18" spans="1:11" x14ac:dyDescent="0.25">
      <c r="A18" s="43">
        <f t="shared" si="1"/>
        <v>14</v>
      </c>
      <c r="B18" s="67">
        <v>1960.1967999999999</v>
      </c>
      <c r="C18" s="42">
        <v>1001.1088</v>
      </c>
      <c r="D18" s="42">
        <v>959.08799999999997</v>
      </c>
      <c r="E18" s="68"/>
      <c r="F18" s="43">
        <f t="shared" si="0"/>
        <v>50</v>
      </c>
      <c r="G18" s="67">
        <v>2499.8096</v>
      </c>
      <c r="H18" s="69">
        <v>1158.944</v>
      </c>
      <c r="I18" s="69">
        <v>1340.8656000000001</v>
      </c>
      <c r="J18" s="55"/>
      <c r="K18" s="52"/>
    </row>
    <row r="19" spans="1:11" x14ac:dyDescent="0.25">
      <c r="A19" s="43">
        <f t="shared" si="1"/>
        <v>15</v>
      </c>
      <c r="B19" s="67">
        <v>1983.7887999999998</v>
      </c>
      <c r="C19" s="42">
        <v>1011.6672</v>
      </c>
      <c r="D19" s="42">
        <v>972.12159999999994</v>
      </c>
      <c r="E19" s="68"/>
      <c r="F19" s="43">
        <f t="shared" si="0"/>
        <v>51</v>
      </c>
      <c r="G19" s="67">
        <v>2438.5407999999998</v>
      </c>
      <c r="H19" s="69">
        <v>1120.9232</v>
      </c>
      <c r="I19" s="69">
        <v>1317.6176</v>
      </c>
      <c r="J19" s="55"/>
      <c r="K19" s="52"/>
    </row>
    <row r="20" spans="1:11" x14ac:dyDescent="0.25">
      <c r="A20" s="43">
        <f t="shared" si="1"/>
        <v>16</v>
      </c>
      <c r="B20" s="67">
        <v>2017.6672000000001</v>
      </c>
      <c r="C20" s="42">
        <v>1027.0912000000001</v>
      </c>
      <c r="D20" s="42">
        <v>990.57600000000002</v>
      </c>
      <c r="E20" s="68"/>
      <c r="F20" s="43">
        <f t="shared" si="0"/>
        <v>52</v>
      </c>
      <c r="G20" s="67">
        <v>2374.4048000000003</v>
      </c>
      <c r="H20" s="69">
        <v>1084.3312000000001</v>
      </c>
      <c r="I20" s="69">
        <v>1290.0735999999999</v>
      </c>
      <c r="J20" s="55"/>
      <c r="K20" s="52"/>
    </row>
    <row r="21" spans="1:11" x14ac:dyDescent="0.25">
      <c r="A21" s="43">
        <f t="shared" si="1"/>
        <v>17</v>
      </c>
      <c r="B21" s="67">
        <v>2027.3791999999999</v>
      </c>
      <c r="C21" s="42">
        <v>1029.3871999999999</v>
      </c>
      <c r="D21" s="42">
        <v>997.99199999999996</v>
      </c>
      <c r="E21" s="68"/>
      <c r="F21" s="43">
        <f t="shared" si="0"/>
        <v>53</v>
      </c>
      <c r="G21" s="67">
        <v>2308.0288</v>
      </c>
      <c r="H21" s="69">
        <v>1051.3712</v>
      </c>
      <c r="I21" s="69">
        <v>1256.6576</v>
      </c>
      <c r="J21" s="55"/>
      <c r="K21" s="52"/>
    </row>
    <row r="22" spans="1:11" x14ac:dyDescent="0.25">
      <c r="A22" s="43">
        <f t="shared" si="1"/>
        <v>18</v>
      </c>
      <c r="B22" s="67">
        <v>1995.7231999999999</v>
      </c>
      <c r="C22" s="42">
        <v>1009.6912</v>
      </c>
      <c r="D22" s="42">
        <v>986.03200000000004</v>
      </c>
      <c r="E22" s="68"/>
      <c r="F22" s="43">
        <f t="shared" si="0"/>
        <v>54</v>
      </c>
      <c r="G22" s="67">
        <v>2242.2159999999999</v>
      </c>
      <c r="H22" s="69">
        <v>1021.4304</v>
      </c>
      <c r="I22" s="69">
        <v>1220.7855999999999</v>
      </c>
      <c r="J22" s="55"/>
      <c r="K22" s="52"/>
    </row>
    <row r="23" spans="1:11" x14ac:dyDescent="0.25">
      <c r="A23" s="43">
        <f t="shared" si="1"/>
        <v>19</v>
      </c>
      <c r="B23" s="67">
        <v>1942.4416000000001</v>
      </c>
      <c r="C23" s="42">
        <v>978.16319999999996</v>
      </c>
      <c r="D23" s="42">
        <v>964.27840000000003</v>
      </c>
      <c r="E23" s="68"/>
      <c r="F23" s="43">
        <f t="shared" si="0"/>
        <v>55</v>
      </c>
      <c r="G23" s="67">
        <v>2176.1168000000002</v>
      </c>
      <c r="H23" s="69">
        <v>990.62080000000003</v>
      </c>
      <c r="I23" s="69">
        <v>1185.4960000000001</v>
      </c>
      <c r="J23" s="55"/>
      <c r="K23" s="52"/>
    </row>
    <row r="24" spans="1:11" x14ac:dyDescent="0.25">
      <c r="A24" s="43">
        <f t="shared" si="1"/>
        <v>20</v>
      </c>
      <c r="B24" s="67">
        <v>1900.472</v>
      </c>
      <c r="C24" s="42">
        <v>952.01440000000002</v>
      </c>
      <c r="D24" s="42">
        <v>948.45759999999996</v>
      </c>
      <c r="E24" s="68"/>
      <c r="F24" s="43">
        <f t="shared" si="0"/>
        <v>56</v>
      </c>
      <c r="G24" s="67">
        <v>2106.2703999999999</v>
      </c>
      <c r="H24" s="69">
        <v>958.43359999999996</v>
      </c>
      <c r="I24" s="69">
        <v>1147.8368</v>
      </c>
      <c r="J24" s="55"/>
      <c r="K24" s="52"/>
    </row>
    <row r="25" spans="1:11" x14ac:dyDescent="0.25">
      <c r="A25" s="43">
        <f t="shared" si="1"/>
        <v>21</v>
      </c>
      <c r="B25" s="67">
        <v>1858.4192</v>
      </c>
      <c r="C25" s="42">
        <v>925.62720000000002</v>
      </c>
      <c r="D25" s="42">
        <v>932.79200000000003</v>
      </c>
      <c r="E25" s="68"/>
      <c r="F25" s="43">
        <f t="shared" si="0"/>
        <v>57</v>
      </c>
      <c r="G25" s="67">
        <v>2058.9663999999998</v>
      </c>
      <c r="H25" s="69">
        <v>933.87360000000001</v>
      </c>
      <c r="I25" s="69">
        <v>1125.0927999999999</v>
      </c>
      <c r="J25" s="55"/>
      <c r="K25" s="52"/>
    </row>
    <row r="26" spans="1:11" x14ac:dyDescent="0.25">
      <c r="A26" s="43">
        <f t="shared" si="1"/>
        <v>22</v>
      </c>
      <c r="B26" s="67">
        <v>1858.7152000000001</v>
      </c>
      <c r="C26" s="42">
        <v>919.56320000000005</v>
      </c>
      <c r="D26" s="42">
        <v>939.15200000000004</v>
      </c>
      <c r="E26" s="68"/>
      <c r="F26" s="43">
        <f t="shared" si="0"/>
        <v>58</v>
      </c>
      <c r="G26" s="67">
        <v>2046.0544</v>
      </c>
      <c r="H26" s="69">
        <v>920.62559999999996</v>
      </c>
      <c r="I26" s="69">
        <v>1125.4287999999999</v>
      </c>
      <c r="J26" s="55"/>
      <c r="K26" s="52"/>
    </row>
    <row r="27" spans="1:11" x14ac:dyDescent="0.25">
      <c r="A27" s="43">
        <f t="shared" si="1"/>
        <v>23</v>
      </c>
      <c r="B27" s="67">
        <v>1924.2672</v>
      </c>
      <c r="C27" s="42">
        <v>945.0992</v>
      </c>
      <c r="D27" s="42">
        <v>979.16800000000001</v>
      </c>
      <c r="E27" s="68"/>
      <c r="F27" s="43">
        <f t="shared" si="0"/>
        <v>59</v>
      </c>
      <c r="G27" s="67">
        <v>2054.5920000000001</v>
      </c>
      <c r="H27" s="69">
        <v>914.44640000000004</v>
      </c>
      <c r="I27" s="69">
        <v>1140.1456000000001</v>
      </c>
      <c r="J27" s="55"/>
      <c r="K27" s="52"/>
    </row>
    <row r="28" spans="1:11" x14ac:dyDescent="0.25">
      <c r="A28" s="43">
        <f t="shared" si="1"/>
        <v>24</v>
      </c>
      <c r="B28" s="67">
        <v>2033.1264000000001</v>
      </c>
      <c r="C28" s="42">
        <v>991.69600000000003</v>
      </c>
      <c r="D28" s="42">
        <v>1041.4304</v>
      </c>
      <c r="E28" s="68"/>
      <c r="F28" s="43">
        <f t="shared" si="0"/>
        <v>60</v>
      </c>
      <c r="G28" s="67">
        <v>2060.5904</v>
      </c>
      <c r="H28" s="69">
        <v>907.50879999999995</v>
      </c>
      <c r="I28" s="69">
        <v>1153.0816</v>
      </c>
      <c r="J28" s="55"/>
      <c r="K28" s="52"/>
    </row>
    <row r="29" spans="1:11" x14ac:dyDescent="0.25">
      <c r="A29" s="43">
        <f t="shared" si="1"/>
        <v>25</v>
      </c>
      <c r="B29" s="67">
        <v>2138.1887999999999</v>
      </c>
      <c r="C29" s="42">
        <v>1036.4864</v>
      </c>
      <c r="D29" s="42">
        <v>1101.7023999999999</v>
      </c>
      <c r="E29" s="68"/>
      <c r="F29" s="43">
        <f t="shared" si="0"/>
        <v>61</v>
      </c>
      <c r="G29" s="67">
        <v>2069.8112000000001</v>
      </c>
      <c r="H29" s="69">
        <v>901.49919999999997</v>
      </c>
      <c r="I29" s="69">
        <v>1168.3119999999999</v>
      </c>
      <c r="J29" s="55"/>
      <c r="K29" s="52"/>
    </row>
    <row r="30" spans="1:11" x14ac:dyDescent="0.25">
      <c r="A30" s="43">
        <f t="shared" si="1"/>
        <v>26</v>
      </c>
      <c r="B30" s="67">
        <v>2246.1776</v>
      </c>
      <c r="C30" s="42">
        <v>1082.7824000000001</v>
      </c>
      <c r="D30" s="42">
        <v>1163.3951999999999</v>
      </c>
      <c r="E30" s="68"/>
      <c r="F30" s="43">
        <f t="shared" si="0"/>
        <v>62</v>
      </c>
      <c r="G30" s="67">
        <v>2065.0432000000001</v>
      </c>
      <c r="H30" s="69">
        <v>891.06719999999996</v>
      </c>
      <c r="I30" s="69">
        <v>1173.9760000000001</v>
      </c>
      <c r="J30" s="55"/>
      <c r="K30" s="52"/>
    </row>
    <row r="31" spans="1:11" x14ac:dyDescent="0.25">
      <c r="A31" s="43">
        <f t="shared" si="1"/>
        <v>27</v>
      </c>
      <c r="B31" s="67">
        <v>2353.2655999999997</v>
      </c>
      <c r="C31" s="42">
        <v>1129.3263999999999</v>
      </c>
      <c r="D31" s="42">
        <v>1223.9392</v>
      </c>
      <c r="E31" s="68"/>
      <c r="F31" s="43">
        <f t="shared" si="0"/>
        <v>63</v>
      </c>
      <c r="G31" s="67">
        <v>2035.6032</v>
      </c>
      <c r="H31" s="69">
        <v>872.79520000000002</v>
      </c>
      <c r="I31" s="69">
        <v>1162.808</v>
      </c>
      <c r="J31" s="55"/>
      <c r="K31" s="52"/>
    </row>
    <row r="32" spans="1:11" x14ac:dyDescent="0.25">
      <c r="A32" s="43">
        <f t="shared" si="1"/>
        <v>28</v>
      </c>
      <c r="B32" s="67">
        <v>2451.9296000000004</v>
      </c>
      <c r="C32" s="42">
        <v>1172.7824000000001</v>
      </c>
      <c r="D32" s="42">
        <v>1279.1472000000001</v>
      </c>
      <c r="E32" s="68"/>
      <c r="F32" s="43">
        <f t="shared" si="0"/>
        <v>64</v>
      </c>
      <c r="G32" s="67">
        <v>1989.952</v>
      </c>
      <c r="H32" s="69">
        <v>849.12959999999998</v>
      </c>
      <c r="I32" s="69">
        <v>1140.8224</v>
      </c>
      <c r="J32" s="55"/>
      <c r="K32" s="52"/>
    </row>
    <row r="33" spans="1:11" x14ac:dyDescent="0.25">
      <c r="A33" s="43">
        <f t="shared" si="1"/>
        <v>29</v>
      </c>
      <c r="B33" s="67">
        <v>2543.4384</v>
      </c>
      <c r="C33" s="42">
        <v>1213.6224</v>
      </c>
      <c r="D33" s="42">
        <v>1329.816</v>
      </c>
      <c r="E33" s="68"/>
      <c r="F33" s="43">
        <f t="shared" si="0"/>
        <v>65</v>
      </c>
      <c r="G33" s="67">
        <v>1946.864</v>
      </c>
      <c r="H33" s="69">
        <v>826.3664</v>
      </c>
      <c r="I33" s="69">
        <v>1120.4975999999999</v>
      </c>
      <c r="J33" s="55"/>
      <c r="K33" s="52"/>
    </row>
    <row r="34" spans="1:11" x14ac:dyDescent="0.25">
      <c r="A34" s="43">
        <f t="shared" si="1"/>
        <v>30</v>
      </c>
      <c r="B34" s="67">
        <v>2635.7471999999998</v>
      </c>
      <c r="C34" s="42">
        <v>1255.0160000000001</v>
      </c>
      <c r="D34" s="42">
        <v>1380.7311999999999</v>
      </c>
      <c r="E34" s="68"/>
      <c r="F34" s="43">
        <f t="shared" si="0"/>
        <v>66</v>
      </c>
      <c r="G34" s="67">
        <v>1902.1408000000001</v>
      </c>
      <c r="H34" s="69">
        <v>803.76480000000004</v>
      </c>
      <c r="I34" s="69">
        <v>1098.376</v>
      </c>
      <c r="J34" s="55"/>
      <c r="K34" s="52"/>
    </row>
    <row r="35" spans="1:11" x14ac:dyDescent="0.25">
      <c r="A35" s="43">
        <f t="shared" si="1"/>
        <v>31</v>
      </c>
      <c r="B35" s="67">
        <v>2726.2608</v>
      </c>
      <c r="C35" s="42">
        <v>1295.5632000000001</v>
      </c>
      <c r="D35" s="42">
        <v>1430.6976</v>
      </c>
      <c r="E35" s="68"/>
      <c r="F35" s="43">
        <f t="shared" si="0"/>
        <v>67</v>
      </c>
      <c r="G35" s="67">
        <v>1858.6207999999999</v>
      </c>
      <c r="H35" s="69">
        <v>778.59680000000003</v>
      </c>
      <c r="I35" s="69">
        <v>1080.0239999999999</v>
      </c>
      <c r="J35" s="55"/>
      <c r="K35" s="52"/>
    </row>
    <row r="36" spans="1:11" x14ac:dyDescent="0.25">
      <c r="A36" s="43">
        <f t="shared" si="1"/>
        <v>32</v>
      </c>
      <c r="B36" s="67">
        <v>2803.9168</v>
      </c>
      <c r="C36" s="42">
        <v>1331.3871999999999</v>
      </c>
      <c r="D36" s="42">
        <v>1472.5296000000001</v>
      </c>
      <c r="E36" s="68"/>
      <c r="F36" s="43">
        <f t="shared" si="0"/>
        <v>68</v>
      </c>
      <c r="G36" s="67">
        <v>1819.4528</v>
      </c>
      <c r="H36" s="69">
        <v>750.30079999999998</v>
      </c>
      <c r="I36" s="69">
        <v>1069.152</v>
      </c>
      <c r="J36" s="55"/>
      <c r="K36" s="52"/>
    </row>
    <row r="37" spans="1:11" x14ac:dyDescent="0.25">
      <c r="A37" s="43">
        <f t="shared" si="1"/>
        <v>33</v>
      </c>
      <c r="B37" s="67">
        <v>2863.6448</v>
      </c>
      <c r="C37" s="42">
        <v>1360.6112000000001</v>
      </c>
      <c r="D37" s="42">
        <v>1503.0336</v>
      </c>
      <c r="E37" s="68"/>
      <c r="F37" s="43">
        <f t="shared" si="0"/>
        <v>69</v>
      </c>
      <c r="G37" s="67">
        <v>1781.9215999999999</v>
      </c>
      <c r="H37" s="69">
        <v>719.97119999999995</v>
      </c>
      <c r="I37" s="69">
        <v>1061.9503999999999</v>
      </c>
      <c r="J37" s="55"/>
      <c r="K37" s="52"/>
    </row>
    <row r="38" spans="1:11" x14ac:dyDescent="0.25">
      <c r="A38" s="43">
        <f t="shared" si="1"/>
        <v>34</v>
      </c>
      <c r="B38" s="67">
        <v>2907.4304000000002</v>
      </c>
      <c r="C38" s="42">
        <v>1383.4223999999999</v>
      </c>
      <c r="D38" s="42">
        <v>1524.008</v>
      </c>
      <c r="E38" s="70"/>
      <c r="F38" s="43" t="s">
        <v>59</v>
      </c>
      <c r="G38" s="73">
        <v>25684</v>
      </c>
      <c r="H38" s="74">
        <v>8876</v>
      </c>
      <c r="I38" s="74">
        <v>16808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100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242459.99999999994</v>
      </c>
      <c r="C3" s="57">
        <v>114485.00000000001</v>
      </c>
      <c r="D3" s="57">
        <v>127975</v>
      </c>
      <c r="E3" s="68"/>
      <c r="F3" s="43">
        <v>35</v>
      </c>
      <c r="G3" s="67">
        <v>3389.288</v>
      </c>
      <c r="H3" s="69">
        <v>1666.44</v>
      </c>
      <c r="I3" s="69">
        <v>1722.848</v>
      </c>
      <c r="J3" s="55"/>
      <c r="K3" s="52"/>
    </row>
    <row r="4" spans="1:11" x14ac:dyDescent="0.25">
      <c r="A4" s="43" t="s">
        <v>11</v>
      </c>
      <c r="B4" s="67">
        <v>3505.2575999999999</v>
      </c>
      <c r="C4" s="69">
        <v>1843.1264000000001</v>
      </c>
      <c r="D4" s="69">
        <v>1662.1312</v>
      </c>
      <c r="E4" s="68"/>
      <c r="F4" s="43">
        <f>F3+1</f>
        <v>36</v>
      </c>
      <c r="G4" s="67">
        <v>3436.7231999999999</v>
      </c>
      <c r="H4" s="69">
        <v>1705.096</v>
      </c>
      <c r="I4" s="69">
        <v>1731.6271999999999</v>
      </c>
      <c r="J4" s="55"/>
      <c r="K4" s="52"/>
    </row>
    <row r="5" spans="1:11" x14ac:dyDescent="0.25">
      <c r="A5" s="43">
        <f t="shared" ref="A5:A38" si="0">A4+1</f>
        <v>1</v>
      </c>
      <c r="B5" s="67">
        <v>3520.76</v>
      </c>
      <c r="C5" s="69">
        <v>1837.7280000000001</v>
      </c>
      <c r="D5" s="69">
        <v>1683.0319999999999</v>
      </c>
      <c r="E5" s="68"/>
      <c r="F5" s="43">
        <f t="shared" ref="F5:F37" si="1">F4+1</f>
        <v>37</v>
      </c>
      <c r="G5" s="67">
        <v>3467.9952000000003</v>
      </c>
      <c r="H5" s="69">
        <v>1726.76</v>
      </c>
      <c r="I5" s="69">
        <v>1741.2352000000001</v>
      </c>
      <c r="J5" s="55"/>
      <c r="K5" s="52"/>
    </row>
    <row r="6" spans="1:11" x14ac:dyDescent="0.25">
      <c r="A6" s="43">
        <f t="shared" si="0"/>
        <v>2</v>
      </c>
      <c r="B6" s="67">
        <v>3533.6559999999999</v>
      </c>
      <c r="C6" s="69">
        <v>1833.16</v>
      </c>
      <c r="D6" s="69">
        <v>1700.4960000000001</v>
      </c>
      <c r="E6" s="68"/>
      <c r="F6" s="43">
        <f t="shared" si="1"/>
        <v>38</v>
      </c>
      <c r="G6" s="67">
        <v>3475.4512</v>
      </c>
      <c r="H6" s="69">
        <v>1721.7760000000001</v>
      </c>
      <c r="I6" s="69">
        <v>1753.6751999999999</v>
      </c>
      <c r="J6" s="55"/>
      <c r="K6" s="52"/>
    </row>
    <row r="7" spans="1:11" x14ac:dyDescent="0.25">
      <c r="A7" s="43">
        <f t="shared" si="0"/>
        <v>3</v>
      </c>
      <c r="B7" s="67">
        <v>3543.8959999999997</v>
      </c>
      <c r="C7" s="69">
        <v>1829.232</v>
      </c>
      <c r="D7" s="69">
        <v>1714.664</v>
      </c>
      <c r="E7" s="68"/>
      <c r="F7" s="43">
        <f t="shared" si="1"/>
        <v>39</v>
      </c>
      <c r="G7" s="67">
        <v>3465.5424000000003</v>
      </c>
      <c r="H7" s="69">
        <v>1698.9280000000001</v>
      </c>
      <c r="I7" s="69">
        <v>1766.6143999999999</v>
      </c>
      <c r="J7" s="55"/>
      <c r="K7" s="52"/>
    </row>
    <row r="8" spans="1:11" x14ac:dyDescent="0.25">
      <c r="A8" s="43">
        <f t="shared" si="0"/>
        <v>4</v>
      </c>
      <c r="B8" s="67">
        <v>3551.4304000000002</v>
      </c>
      <c r="C8" s="69">
        <v>1825.7536</v>
      </c>
      <c r="D8" s="69">
        <v>1725.6768</v>
      </c>
      <c r="E8" s="68"/>
      <c r="F8" s="43">
        <f t="shared" si="1"/>
        <v>40</v>
      </c>
      <c r="G8" s="67">
        <v>3451.3248000000003</v>
      </c>
      <c r="H8" s="69">
        <v>1675.6864</v>
      </c>
      <c r="I8" s="69">
        <v>1775.6384</v>
      </c>
      <c r="J8" s="55"/>
      <c r="K8" s="52"/>
    </row>
    <row r="9" spans="1:11" x14ac:dyDescent="0.25">
      <c r="A9" s="43">
        <f t="shared" si="0"/>
        <v>5</v>
      </c>
      <c r="B9" s="67">
        <v>3556.2096000000001</v>
      </c>
      <c r="C9" s="69">
        <v>1822.5344</v>
      </c>
      <c r="D9" s="69">
        <v>1733.6751999999999</v>
      </c>
      <c r="E9" s="68"/>
      <c r="F9" s="43">
        <f t="shared" si="1"/>
        <v>41</v>
      </c>
      <c r="G9" s="67">
        <v>3428.9296000000004</v>
      </c>
      <c r="H9" s="69">
        <v>1647.3936000000001</v>
      </c>
      <c r="I9" s="69">
        <v>1781.5360000000001</v>
      </c>
      <c r="J9" s="55"/>
      <c r="K9" s="52"/>
    </row>
    <row r="10" spans="1:11" x14ac:dyDescent="0.25">
      <c r="A10" s="43">
        <f t="shared" si="0"/>
        <v>6</v>
      </c>
      <c r="B10" s="67">
        <v>3558.1840000000002</v>
      </c>
      <c r="C10" s="69">
        <v>1819.384</v>
      </c>
      <c r="D10" s="69">
        <v>1738.8</v>
      </c>
      <c r="E10" s="68"/>
      <c r="F10" s="43">
        <f t="shared" si="1"/>
        <v>42</v>
      </c>
      <c r="G10" s="67">
        <v>3405.6336000000001</v>
      </c>
      <c r="H10" s="69">
        <v>1623.6576</v>
      </c>
      <c r="I10" s="69">
        <v>1781.9760000000001</v>
      </c>
      <c r="J10" s="55"/>
      <c r="K10" s="52"/>
    </row>
    <row r="11" spans="1:11" x14ac:dyDescent="0.25">
      <c r="A11" s="43">
        <f t="shared" si="0"/>
        <v>7</v>
      </c>
      <c r="B11" s="67">
        <v>3557.3040000000001</v>
      </c>
      <c r="C11" s="69">
        <v>1816.1120000000001</v>
      </c>
      <c r="D11" s="69">
        <v>1741.192</v>
      </c>
      <c r="E11" s="68"/>
      <c r="F11" s="43">
        <f t="shared" si="1"/>
        <v>43</v>
      </c>
      <c r="G11" s="67">
        <v>3385.9615999999996</v>
      </c>
      <c r="H11" s="69">
        <v>1610.6415999999999</v>
      </c>
      <c r="I11" s="69">
        <v>1775.32</v>
      </c>
      <c r="J11" s="55"/>
      <c r="K11" s="52"/>
    </row>
    <row r="12" spans="1:11" x14ac:dyDescent="0.25">
      <c r="A12" s="43">
        <f t="shared" si="0"/>
        <v>8</v>
      </c>
      <c r="B12" s="67">
        <v>3553.52</v>
      </c>
      <c r="C12" s="69">
        <v>1812.528</v>
      </c>
      <c r="D12" s="69">
        <v>1740.992</v>
      </c>
      <c r="E12" s="68"/>
      <c r="F12" s="43">
        <f t="shared" si="1"/>
        <v>44</v>
      </c>
      <c r="G12" s="67">
        <v>3365.1504</v>
      </c>
      <c r="H12" s="69">
        <v>1602.6207999999999</v>
      </c>
      <c r="I12" s="69">
        <v>1762.5296000000001</v>
      </c>
      <c r="J12" s="55"/>
      <c r="K12" s="52"/>
    </row>
    <row r="13" spans="1:11" x14ac:dyDescent="0.25">
      <c r="A13" s="43">
        <f t="shared" si="0"/>
        <v>9</v>
      </c>
      <c r="B13" s="67">
        <v>3546.7824000000001</v>
      </c>
      <c r="C13" s="69">
        <v>1808.4416000000001</v>
      </c>
      <c r="D13" s="69">
        <v>1738.3407999999999</v>
      </c>
      <c r="E13" s="68"/>
      <c r="F13" s="43">
        <f t="shared" si="1"/>
        <v>45</v>
      </c>
      <c r="G13" s="67">
        <v>3336.4880000000003</v>
      </c>
      <c r="H13" s="69">
        <v>1589.3712</v>
      </c>
      <c r="I13" s="69">
        <v>1747.1168</v>
      </c>
      <c r="J13" s="55"/>
      <c r="K13" s="52"/>
    </row>
    <row r="14" spans="1:11" x14ac:dyDescent="0.25">
      <c r="A14" s="43">
        <f t="shared" si="0"/>
        <v>10</v>
      </c>
      <c r="B14" s="67">
        <v>3535.6144000000004</v>
      </c>
      <c r="C14" s="42">
        <v>1802.7216000000001</v>
      </c>
      <c r="D14" s="42">
        <v>1732.8928000000001</v>
      </c>
      <c r="E14" s="68"/>
      <c r="F14" s="43">
        <f t="shared" si="1"/>
        <v>46</v>
      </c>
      <c r="G14" s="67">
        <v>3304.4080000000004</v>
      </c>
      <c r="H14" s="69">
        <v>1574.9344000000001</v>
      </c>
      <c r="I14" s="69">
        <v>1729.4736</v>
      </c>
      <c r="J14" s="55"/>
      <c r="K14" s="52"/>
    </row>
    <row r="15" spans="1:11" x14ac:dyDescent="0.25">
      <c r="A15" s="43">
        <f t="shared" si="0"/>
        <v>11</v>
      </c>
      <c r="B15" s="67">
        <v>3518.5392000000002</v>
      </c>
      <c r="C15" s="42">
        <v>1794.2367999999999</v>
      </c>
      <c r="D15" s="42">
        <v>1724.3024</v>
      </c>
      <c r="E15" s="68"/>
      <c r="F15" s="43">
        <f t="shared" si="1"/>
        <v>47</v>
      </c>
      <c r="G15" s="67">
        <v>3251.6000000000004</v>
      </c>
      <c r="H15" s="69">
        <v>1547.5504000000001</v>
      </c>
      <c r="I15" s="69">
        <v>1704.0496000000001</v>
      </c>
      <c r="J15" s="55"/>
      <c r="K15" s="52"/>
    </row>
    <row r="16" spans="1:11" x14ac:dyDescent="0.25">
      <c r="A16" s="43">
        <f t="shared" si="0"/>
        <v>12</v>
      </c>
      <c r="B16" s="67">
        <v>3502.6432</v>
      </c>
      <c r="C16" s="42">
        <v>1787.5008</v>
      </c>
      <c r="D16" s="42">
        <v>1715.1424</v>
      </c>
      <c r="E16" s="68"/>
      <c r="F16" s="43">
        <f t="shared" si="1"/>
        <v>48</v>
      </c>
      <c r="G16" s="67">
        <v>3169.768</v>
      </c>
      <c r="H16" s="69">
        <v>1500.9824000000001</v>
      </c>
      <c r="I16" s="69">
        <v>1668.7855999999999</v>
      </c>
      <c r="J16" s="55"/>
      <c r="K16" s="52"/>
    </row>
    <row r="17" spans="1:11" x14ac:dyDescent="0.25">
      <c r="A17" s="43">
        <f t="shared" si="0"/>
        <v>13</v>
      </c>
      <c r="B17" s="67">
        <v>3490.7312000000002</v>
      </c>
      <c r="C17" s="42">
        <v>1784.2048</v>
      </c>
      <c r="D17" s="42">
        <v>1706.5264</v>
      </c>
      <c r="E17" s="68"/>
      <c r="F17" s="43">
        <f t="shared" si="1"/>
        <v>49</v>
      </c>
      <c r="G17" s="67">
        <v>3068.7359999999999</v>
      </c>
      <c r="H17" s="69">
        <v>1442.1615999999999</v>
      </c>
      <c r="I17" s="69">
        <v>1626.5744</v>
      </c>
      <c r="J17" s="55"/>
      <c r="K17" s="52"/>
    </row>
    <row r="18" spans="1:11" x14ac:dyDescent="0.25">
      <c r="A18" s="43">
        <f t="shared" si="0"/>
        <v>14</v>
      </c>
      <c r="B18" s="67">
        <v>3478.4719999999998</v>
      </c>
      <c r="C18" s="42">
        <v>1781.336</v>
      </c>
      <c r="D18" s="42">
        <v>1697.136</v>
      </c>
      <c r="E18" s="68"/>
      <c r="F18" s="43">
        <f t="shared" si="1"/>
        <v>50</v>
      </c>
      <c r="G18" s="67">
        <v>2968.5295999999998</v>
      </c>
      <c r="H18" s="69">
        <v>1384.6704</v>
      </c>
      <c r="I18" s="69">
        <v>1583.8592000000001</v>
      </c>
      <c r="J18" s="55"/>
      <c r="K18" s="52"/>
    </row>
    <row r="19" spans="1:11" x14ac:dyDescent="0.25">
      <c r="A19" s="43">
        <f t="shared" si="0"/>
        <v>15</v>
      </c>
      <c r="B19" s="67">
        <v>3464.4751999999999</v>
      </c>
      <c r="C19" s="42">
        <v>1777.5344</v>
      </c>
      <c r="D19" s="42">
        <v>1686.9408000000001</v>
      </c>
      <c r="E19" s="68"/>
      <c r="F19" s="43">
        <f t="shared" si="1"/>
        <v>51</v>
      </c>
      <c r="G19" s="67">
        <v>2867.4304000000002</v>
      </c>
      <c r="H19" s="69">
        <v>1326.2896000000001</v>
      </c>
      <c r="I19" s="69">
        <v>1541.1407999999999</v>
      </c>
      <c r="J19" s="55"/>
      <c r="K19" s="52"/>
    </row>
    <row r="20" spans="1:11" x14ac:dyDescent="0.25">
      <c r="A20" s="43">
        <f t="shared" si="0"/>
        <v>16</v>
      </c>
      <c r="B20" s="67">
        <v>3455.9135999999999</v>
      </c>
      <c r="C20" s="42">
        <v>1777.0848000000001</v>
      </c>
      <c r="D20" s="42">
        <v>1678.8288</v>
      </c>
      <c r="E20" s="68"/>
      <c r="F20" s="43">
        <f t="shared" si="1"/>
        <v>52</v>
      </c>
      <c r="G20" s="67">
        <v>2767.7424000000001</v>
      </c>
      <c r="H20" s="69">
        <v>1272.2976000000001</v>
      </c>
      <c r="I20" s="69">
        <v>1495.4448</v>
      </c>
      <c r="J20" s="55"/>
      <c r="K20" s="52"/>
    </row>
    <row r="21" spans="1:11" x14ac:dyDescent="0.25">
      <c r="A21" s="43">
        <f t="shared" si="0"/>
        <v>17</v>
      </c>
      <c r="B21" s="67">
        <v>3416.6256000000003</v>
      </c>
      <c r="C21" s="42">
        <v>1757.4208000000001</v>
      </c>
      <c r="D21" s="42">
        <v>1659.2048</v>
      </c>
      <c r="E21" s="68"/>
      <c r="F21" s="43">
        <f t="shared" si="1"/>
        <v>53</v>
      </c>
      <c r="G21" s="67">
        <v>2673.3824</v>
      </c>
      <c r="H21" s="69">
        <v>1226.8576</v>
      </c>
      <c r="I21" s="69">
        <v>1446.5247999999999</v>
      </c>
      <c r="J21" s="55"/>
      <c r="K21" s="52"/>
    </row>
    <row r="22" spans="1:11" x14ac:dyDescent="0.25">
      <c r="A22" s="43">
        <f t="shared" si="0"/>
        <v>18</v>
      </c>
      <c r="B22" s="67">
        <v>3330.6896000000002</v>
      </c>
      <c r="C22" s="42">
        <v>1708.4608000000001</v>
      </c>
      <c r="D22" s="42">
        <v>1622.2288000000001</v>
      </c>
      <c r="E22" s="68"/>
      <c r="F22" s="43">
        <f t="shared" si="1"/>
        <v>54</v>
      </c>
      <c r="G22" s="67">
        <v>2584.9152000000004</v>
      </c>
      <c r="H22" s="69">
        <v>1187.8848</v>
      </c>
      <c r="I22" s="69">
        <v>1397.0304000000001</v>
      </c>
      <c r="J22" s="55"/>
      <c r="K22" s="52"/>
    </row>
    <row r="23" spans="1:11" x14ac:dyDescent="0.25">
      <c r="A23" s="43">
        <f t="shared" si="0"/>
        <v>19</v>
      </c>
      <c r="B23" s="67">
        <v>3218.2960000000003</v>
      </c>
      <c r="C23" s="42">
        <v>1642.4992</v>
      </c>
      <c r="D23" s="42">
        <v>1575.7968000000001</v>
      </c>
      <c r="E23" s="68"/>
      <c r="F23" s="43">
        <f t="shared" si="1"/>
        <v>55</v>
      </c>
      <c r="G23" s="67">
        <v>2496.096</v>
      </c>
      <c r="H23" s="69">
        <v>1147.9792</v>
      </c>
      <c r="I23" s="69">
        <v>1348.1168</v>
      </c>
      <c r="J23" s="55"/>
      <c r="K23" s="52"/>
    </row>
    <row r="24" spans="1:11" x14ac:dyDescent="0.25">
      <c r="A24" s="43">
        <f t="shared" si="0"/>
        <v>20</v>
      </c>
      <c r="B24" s="67">
        <v>3112.9679999999998</v>
      </c>
      <c r="C24" s="42">
        <v>1580.2639999999999</v>
      </c>
      <c r="D24" s="42">
        <v>1532.704</v>
      </c>
      <c r="E24" s="68"/>
      <c r="F24" s="43">
        <f t="shared" si="1"/>
        <v>56</v>
      </c>
      <c r="G24" s="67">
        <v>2404.7024000000001</v>
      </c>
      <c r="H24" s="69">
        <v>1107.2384</v>
      </c>
      <c r="I24" s="69">
        <v>1297.4639999999999</v>
      </c>
      <c r="J24" s="55"/>
      <c r="K24" s="52"/>
    </row>
    <row r="25" spans="1:11" x14ac:dyDescent="0.25">
      <c r="A25" s="43">
        <f t="shared" si="0"/>
        <v>21</v>
      </c>
      <c r="B25" s="67">
        <v>3004.8944000000001</v>
      </c>
      <c r="C25" s="42">
        <v>1515.6320000000001</v>
      </c>
      <c r="D25" s="42">
        <v>1489.2624000000001</v>
      </c>
      <c r="E25" s="68"/>
      <c r="F25" s="43">
        <f t="shared" si="1"/>
        <v>57</v>
      </c>
      <c r="G25" s="67">
        <v>2337.3024</v>
      </c>
      <c r="H25" s="69">
        <v>1075.1584</v>
      </c>
      <c r="I25" s="69">
        <v>1262.144</v>
      </c>
      <c r="J25" s="55"/>
      <c r="K25" s="52"/>
    </row>
    <row r="26" spans="1:11" x14ac:dyDescent="0.25">
      <c r="A26" s="43">
        <f t="shared" si="0"/>
        <v>22</v>
      </c>
      <c r="B26" s="67">
        <v>2934.2704000000003</v>
      </c>
      <c r="C26" s="42">
        <v>1472.432</v>
      </c>
      <c r="D26" s="42">
        <v>1461.8384000000001</v>
      </c>
      <c r="E26" s="68"/>
      <c r="F26" s="43">
        <f t="shared" si="1"/>
        <v>58</v>
      </c>
      <c r="G26" s="67">
        <v>2305.3984</v>
      </c>
      <c r="H26" s="69">
        <v>1055.2864</v>
      </c>
      <c r="I26" s="69">
        <v>1250.1120000000001</v>
      </c>
      <c r="J26" s="55"/>
      <c r="K26" s="52"/>
    </row>
    <row r="27" spans="1:11" x14ac:dyDescent="0.25">
      <c r="A27" s="43">
        <f t="shared" si="0"/>
        <v>23</v>
      </c>
      <c r="B27" s="67">
        <v>2923.5104000000001</v>
      </c>
      <c r="C27" s="42">
        <v>1463.992</v>
      </c>
      <c r="D27" s="42">
        <v>1459.5183999999999</v>
      </c>
      <c r="E27" s="68"/>
      <c r="F27" s="43">
        <f t="shared" si="1"/>
        <v>59</v>
      </c>
      <c r="G27" s="67">
        <v>2296.5007999999998</v>
      </c>
      <c r="H27" s="69">
        <v>1043.3376000000001</v>
      </c>
      <c r="I27" s="69">
        <v>1253.1632</v>
      </c>
      <c r="J27" s="55"/>
      <c r="K27" s="52"/>
    </row>
    <row r="28" spans="1:11" x14ac:dyDescent="0.25">
      <c r="A28" s="43">
        <f t="shared" si="0"/>
        <v>24</v>
      </c>
      <c r="B28" s="67">
        <v>2953.3568</v>
      </c>
      <c r="C28" s="42">
        <v>1478.68</v>
      </c>
      <c r="D28" s="42">
        <v>1474.6768</v>
      </c>
      <c r="E28" s="68"/>
      <c r="F28" s="43">
        <f t="shared" si="1"/>
        <v>60</v>
      </c>
      <c r="G28" s="67">
        <v>2286.9647999999997</v>
      </c>
      <c r="H28" s="69">
        <v>1031.6224</v>
      </c>
      <c r="I28" s="69">
        <v>1255.3424</v>
      </c>
      <c r="J28" s="55"/>
      <c r="K28" s="52"/>
    </row>
    <row r="29" spans="1:11" x14ac:dyDescent="0.25">
      <c r="A29" s="43">
        <f t="shared" si="0"/>
        <v>25</v>
      </c>
      <c r="B29" s="67">
        <v>2981.1567999999997</v>
      </c>
      <c r="C29" s="42">
        <v>1491.8624</v>
      </c>
      <c r="D29" s="42">
        <v>1489.2944</v>
      </c>
      <c r="E29" s="68"/>
      <c r="F29" s="43">
        <f t="shared" si="1"/>
        <v>61</v>
      </c>
      <c r="G29" s="67">
        <v>2281.9359999999997</v>
      </c>
      <c r="H29" s="69">
        <v>1021.8496</v>
      </c>
      <c r="I29" s="69">
        <v>1260.0863999999999</v>
      </c>
      <c r="J29" s="55"/>
      <c r="K29" s="52"/>
    </row>
    <row r="30" spans="1:11" x14ac:dyDescent="0.25">
      <c r="A30" s="43">
        <f t="shared" si="0"/>
        <v>26</v>
      </c>
      <c r="B30" s="67">
        <v>3014.2640000000001</v>
      </c>
      <c r="C30" s="42">
        <v>1508.8576</v>
      </c>
      <c r="D30" s="42">
        <v>1505.4064000000001</v>
      </c>
      <c r="E30" s="68"/>
      <c r="F30" s="43">
        <f t="shared" si="1"/>
        <v>62</v>
      </c>
      <c r="G30" s="67">
        <v>2267.12</v>
      </c>
      <c r="H30" s="69">
        <v>1007.9616</v>
      </c>
      <c r="I30" s="69">
        <v>1259.1584</v>
      </c>
      <c r="J30" s="55"/>
      <c r="K30" s="52"/>
    </row>
    <row r="31" spans="1:11" x14ac:dyDescent="0.25">
      <c r="A31" s="43">
        <f t="shared" si="0"/>
        <v>27</v>
      </c>
      <c r="B31" s="67">
        <v>3050.384</v>
      </c>
      <c r="C31" s="42">
        <v>1523.1376</v>
      </c>
      <c r="D31" s="42">
        <v>1527.2464</v>
      </c>
      <c r="E31" s="68"/>
      <c r="F31" s="43">
        <f t="shared" si="1"/>
        <v>63</v>
      </c>
      <c r="G31" s="67">
        <v>2233.1440000000002</v>
      </c>
      <c r="H31" s="69">
        <v>986.21759999999995</v>
      </c>
      <c r="I31" s="69">
        <v>1246.9264000000001</v>
      </c>
      <c r="J31" s="55"/>
      <c r="K31" s="52"/>
    </row>
    <row r="32" spans="1:11" x14ac:dyDescent="0.25">
      <c r="A32" s="43">
        <f t="shared" si="0"/>
        <v>28</v>
      </c>
      <c r="B32" s="67">
        <v>3083.712</v>
      </c>
      <c r="C32" s="42">
        <v>1529.1056000000001</v>
      </c>
      <c r="D32" s="42">
        <v>1554.6063999999999</v>
      </c>
      <c r="E32" s="68"/>
      <c r="F32" s="43">
        <f t="shared" si="1"/>
        <v>64</v>
      </c>
      <c r="G32" s="67">
        <v>2186.8352</v>
      </c>
      <c r="H32" s="69">
        <v>959.34879999999998</v>
      </c>
      <c r="I32" s="69">
        <v>1227.4864</v>
      </c>
      <c r="J32" s="55"/>
      <c r="K32" s="52"/>
    </row>
    <row r="33" spans="1:11" x14ac:dyDescent="0.25">
      <c r="A33" s="43">
        <f t="shared" si="0"/>
        <v>29</v>
      </c>
      <c r="B33" s="67">
        <v>3116.4832000000001</v>
      </c>
      <c r="C33" s="42">
        <v>1531.0368000000001</v>
      </c>
      <c r="D33" s="42">
        <v>1585.4464</v>
      </c>
      <c r="E33" s="68"/>
      <c r="F33" s="43">
        <f t="shared" si="1"/>
        <v>65</v>
      </c>
      <c r="G33" s="67">
        <v>2143.9695999999999</v>
      </c>
      <c r="H33" s="69">
        <v>933.64959999999996</v>
      </c>
      <c r="I33" s="69">
        <v>1210.32</v>
      </c>
      <c r="J33" s="55"/>
      <c r="K33" s="52"/>
    </row>
    <row r="34" spans="1:11" x14ac:dyDescent="0.25">
      <c r="A34" s="43">
        <f t="shared" si="0"/>
        <v>30</v>
      </c>
      <c r="B34" s="67">
        <v>3154.7264</v>
      </c>
      <c r="C34" s="42">
        <v>1536.5232000000001</v>
      </c>
      <c r="D34" s="42">
        <v>1618.2031999999999</v>
      </c>
      <c r="E34" s="68"/>
      <c r="F34" s="43">
        <f t="shared" si="1"/>
        <v>66</v>
      </c>
      <c r="G34" s="67">
        <v>2100.8832000000002</v>
      </c>
      <c r="H34" s="69">
        <v>907.64800000000002</v>
      </c>
      <c r="I34" s="69">
        <v>1193.2352000000001</v>
      </c>
      <c r="J34" s="55"/>
      <c r="K34" s="52"/>
    </row>
    <row r="35" spans="1:11" x14ac:dyDescent="0.25">
      <c r="A35" s="43">
        <f t="shared" si="0"/>
        <v>31</v>
      </c>
      <c r="B35" s="67">
        <v>3194.8224</v>
      </c>
      <c r="C35" s="42">
        <v>1541.3104000000001</v>
      </c>
      <c r="D35" s="42">
        <v>1653.5119999999999</v>
      </c>
      <c r="E35" s="68"/>
      <c r="F35" s="43">
        <f t="shared" si="1"/>
        <v>67</v>
      </c>
      <c r="G35" s="67">
        <v>2058.5392000000002</v>
      </c>
      <c r="H35" s="69">
        <v>881.79200000000003</v>
      </c>
      <c r="I35" s="69">
        <v>1176.7472</v>
      </c>
      <c r="J35" s="55"/>
      <c r="K35" s="52"/>
    </row>
    <row r="36" spans="1:11" x14ac:dyDescent="0.25">
      <c r="A36" s="43">
        <f t="shared" si="0"/>
        <v>32</v>
      </c>
      <c r="B36" s="67">
        <v>3239.3343999999997</v>
      </c>
      <c r="C36" s="42">
        <v>1556.7824000000001</v>
      </c>
      <c r="D36" s="42">
        <v>1682.5519999999999</v>
      </c>
      <c r="E36" s="68"/>
      <c r="F36" s="43">
        <f t="shared" si="1"/>
        <v>68</v>
      </c>
      <c r="G36" s="67">
        <v>2018.8271999999999</v>
      </c>
      <c r="H36" s="69">
        <v>856.86400000000003</v>
      </c>
      <c r="I36" s="69">
        <v>1161.9631999999999</v>
      </c>
      <c r="J36" s="55"/>
      <c r="K36" s="52"/>
    </row>
    <row r="37" spans="1:11" x14ac:dyDescent="0.25">
      <c r="A37" s="43">
        <f t="shared" si="0"/>
        <v>33</v>
      </c>
      <c r="B37" s="67">
        <v>3289.3424</v>
      </c>
      <c r="C37" s="42">
        <v>1588.4784</v>
      </c>
      <c r="D37" s="42">
        <v>1700.864</v>
      </c>
      <c r="E37" s="68"/>
      <c r="F37" s="43">
        <f t="shared" si="1"/>
        <v>69</v>
      </c>
      <c r="G37" s="67">
        <v>1979.7808</v>
      </c>
      <c r="H37" s="69">
        <v>832.04639999999995</v>
      </c>
      <c r="I37" s="69">
        <v>1147.7344000000001</v>
      </c>
      <c r="J37" s="55"/>
      <c r="K37" s="52"/>
    </row>
    <row r="38" spans="1:11" x14ac:dyDescent="0.25">
      <c r="A38" s="43">
        <f t="shared" si="0"/>
        <v>34</v>
      </c>
      <c r="B38" s="67">
        <v>3340.7744000000002</v>
      </c>
      <c r="C38" s="42">
        <v>1628.9056</v>
      </c>
      <c r="D38" s="42">
        <v>1711.8688</v>
      </c>
      <c r="E38" s="68"/>
      <c r="F38" s="43" t="s">
        <v>59</v>
      </c>
      <c r="G38" s="73">
        <v>28564</v>
      </c>
      <c r="H38" s="74">
        <v>10097</v>
      </c>
      <c r="I38" s="74">
        <v>18467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  <row r="40" spans="1:11" x14ac:dyDescent="0.25">
      <c r="A40" s="43"/>
      <c r="B40" s="42"/>
      <c r="C40" s="42"/>
      <c r="D40" s="42"/>
    </row>
    <row r="41" spans="1:11" x14ac:dyDescent="0.25">
      <c r="A41" s="43"/>
      <c r="B41" s="42"/>
      <c r="C41" s="42"/>
      <c r="D41" s="42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101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230018</v>
      </c>
      <c r="C3" s="57">
        <v>110639</v>
      </c>
      <c r="D3" s="57">
        <v>119379.00000000003</v>
      </c>
      <c r="E3" s="68">
        <v>0</v>
      </c>
      <c r="F3" s="43">
        <v>35</v>
      </c>
      <c r="G3" s="67">
        <v>3081.2336</v>
      </c>
      <c r="H3" s="69">
        <v>1496.08</v>
      </c>
      <c r="I3" s="69">
        <v>1585.1536000000001</v>
      </c>
      <c r="J3" s="55"/>
      <c r="K3" s="52"/>
    </row>
    <row r="4" spans="1:11" x14ac:dyDescent="0.25">
      <c r="A4" s="43" t="s">
        <v>11</v>
      </c>
      <c r="B4" s="67">
        <v>4599.6944000000003</v>
      </c>
      <c r="C4" s="69">
        <v>2339.1871999999998</v>
      </c>
      <c r="D4" s="69">
        <v>2260.5072</v>
      </c>
      <c r="E4" s="68"/>
      <c r="F4" s="43">
        <f>F3+1</f>
        <v>36</v>
      </c>
      <c r="G4" s="67">
        <v>3131.9584</v>
      </c>
      <c r="H4" s="69">
        <v>1519.8352</v>
      </c>
      <c r="I4" s="69">
        <v>1612.1232</v>
      </c>
      <c r="J4" s="55"/>
      <c r="K4" s="52"/>
    </row>
    <row r="5" spans="1:11" x14ac:dyDescent="0.25">
      <c r="A5" s="43">
        <f>A4+1</f>
        <v>1</v>
      </c>
      <c r="B5" s="67">
        <v>4572.5840000000007</v>
      </c>
      <c r="C5" s="69">
        <v>2321.8240000000001</v>
      </c>
      <c r="D5" s="69">
        <v>2250.7600000000002</v>
      </c>
      <c r="E5" s="68"/>
      <c r="F5" s="43">
        <f t="shared" ref="F5:F37" si="0">F4+1</f>
        <v>37</v>
      </c>
      <c r="G5" s="67">
        <v>3169.5904</v>
      </c>
      <c r="H5" s="69">
        <v>1538.3232</v>
      </c>
      <c r="I5" s="69">
        <v>1631.2672</v>
      </c>
      <c r="J5" s="55"/>
      <c r="K5" s="52"/>
    </row>
    <row r="6" spans="1:11" x14ac:dyDescent="0.25">
      <c r="A6" s="43">
        <f t="shared" ref="A6:A38" si="1">A5+1</f>
        <v>2</v>
      </c>
      <c r="B6" s="67">
        <v>4551.1120000000001</v>
      </c>
      <c r="C6" s="69">
        <v>2308.52</v>
      </c>
      <c r="D6" s="69">
        <v>2242.5920000000001</v>
      </c>
      <c r="E6" s="68"/>
      <c r="F6" s="43">
        <f t="shared" si="0"/>
        <v>38</v>
      </c>
      <c r="G6" s="67">
        <v>3184.9103999999998</v>
      </c>
      <c r="H6" s="69">
        <v>1547.0832</v>
      </c>
      <c r="I6" s="69">
        <v>1637.8271999999999</v>
      </c>
      <c r="J6" s="55"/>
      <c r="K6" s="52"/>
    </row>
    <row r="7" spans="1:11" x14ac:dyDescent="0.25">
      <c r="A7" s="43">
        <f t="shared" si="1"/>
        <v>3</v>
      </c>
      <c r="B7" s="67">
        <v>4534.1280000000006</v>
      </c>
      <c r="C7" s="69">
        <v>2298.4960000000001</v>
      </c>
      <c r="D7" s="69">
        <v>2235.6320000000001</v>
      </c>
      <c r="E7" s="68"/>
      <c r="F7" s="43">
        <f t="shared" si="0"/>
        <v>39</v>
      </c>
      <c r="G7" s="67">
        <v>3182.3072000000002</v>
      </c>
      <c r="H7" s="69">
        <v>1547.6784</v>
      </c>
      <c r="I7" s="69">
        <v>1634.6288</v>
      </c>
      <c r="J7" s="55"/>
      <c r="K7" s="52"/>
    </row>
    <row r="8" spans="1:11" x14ac:dyDescent="0.25">
      <c r="A8" s="43">
        <f t="shared" si="1"/>
        <v>4</v>
      </c>
      <c r="B8" s="67">
        <v>4520.4816000000001</v>
      </c>
      <c r="C8" s="69">
        <v>2290.9728</v>
      </c>
      <c r="D8" s="69">
        <v>2229.5088000000001</v>
      </c>
      <c r="E8" s="68"/>
      <c r="F8" s="43">
        <f t="shared" si="0"/>
        <v>40</v>
      </c>
      <c r="G8" s="67">
        <v>3176.0544</v>
      </c>
      <c r="H8" s="69">
        <v>1546.96</v>
      </c>
      <c r="I8" s="69">
        <v>1629.0944</v>
      </c>
      <c r="J8" s="55"/>
      <c r="K8" s="52"/>
    </row>
    <row r="9" spans="1:11" x14ac:dyDescent="0.25">
      <c r="A9" s="43">
        <f t="shared" si="1"/>
        <v>5</v>
      </c>
      <c r="B9" s="67">
        <v>4509.0223999999998</v>
      </c>
      <c r="C9" s="69">
        <v>2285.1712000000002</v>
      </c>
      <c r="D9" s="69">
        <v>2223.8512000000001</v>
      </c>
      <c r="E9" s="68"/>
      <c r="F9" s="43">
        <f t="shared" si="0"/>
        <v>41</v>
      </c>
      <c r="G9" s="67">
        <v>3164.096</v>
      </c>
      <c r="H9" s="69">
        <v>1544.5504000000001</v>
      </c>
      <c r="I9" s="69">
        <v>1619.5455999999999</v>
      </c>
      <c r="J9" s="55"/>
      <c r="K9" s="52"/>
    </row>
    <row r="10" spans="1:11" x14ac:dyDescent="0.25">
      <c r="A10" s="43">
        <f t="shared" si="1"/>
        <v>6</v>
      </c>
      <c r="B10" s="67">
        <v>4498.6000000000004</v>
      </c>
      <c r="C10" s="69">
        <v>2280.3119999999999</v>
      </c>
      <c r="D10" s="69">
        <v>2218.288</v>
      </c>
      <c r="E10" s="68"/>
      <c r="F10" s="43">
        <f t="shared" si="0"/>
        <v>42</v>
      </c>
      <c r="G10" s="67">
        <v>3134.056</v>
      </c>
      <c r="H10" s="69">
        <v>1530.0304000000001</v>
      </c>
      <c r="I10" s="69">
        <v>1604.0255999999999</v>
      </c>
      <c r="J10" s="55"/>
      <c r="K10" s="52"/>
    </row>
    <row r="11" spans="1:11" x14ac:dyDescent="0.25">
      <c r="A11" s="43">
        <f t="shared" si="1"/>
        <v>7</v>
      </c>
      <c r="B11" s="67">
        <v>4488.0640000000003</v>
      </c>
      <c r="C11" s="69">
        <v>2275.616</v>
      </c>
      <c r="D11" s="69">
        <v>2212.4479999999999</v>
      </c>
      <c r="E11" s="68"/>
      <c r="F11" s="43">
        <f t="shared" si="0"/>
        <v>43</v>
      </c>
      <c r="G11" s="67">
        <v>3081.44</v>
      </c>
      <c r="H11" s="69">
        <v>1499.2064</v>
      </c>
      <c r="I11" s="69">
        <v>1582.2336</v>
      </c>
      <c r="J11" s="55"/>
      <c r="K11" s="52"/>
    </row>
    <row r="12" spans="1:11" x14ac:dyDescent="0.25">
      <c r="A12" s="43">
        <f t="shared" si="1"/>
        <v>8</v>
      </c>
      <c r="B12" s="67">
        <v>4476.2640000000001</v>
      </c>
      <c r="C12" s="69">
        <v>2270.3040000000001</v>
      </c>
      <c r="D12" s="69">
        <v>2205.96</v>
      </c>
      <c r="E12" s="68"/>
      <c r="F12" s="43">
        <f t="shared" si="0"/>
        <v>44</v>
      </c>
      <c r="G12" s="67">
        <v>3010.3535999999999</v>
      </c>
      <c r="H12" s="69">
        <v>1456.2528</v>
      </c>
      <c r="I12" s="69">
        <v>1554.1007999999999</v>
      </c>
      <c r="J12" s="55"/>
      <c r="K12" s="52"/>
    </row>
    <row r="13" spans="1:11" x14ac:dyDescent="0.25">
      <c r="A13" s="43">
        <f t="shared" si="1"/>
        <v>9</v>
      </c>
      <c r="B13" s="67">
        <v>4462.0496000000003</v>
      </c>
      <c r="C13" s="69">
        <v>2263.5967999999998</v>
      </c>
      <c r="D13" s="69">
        <v>2198.4528</v>
      </c>
      <c r="E13" s="68"/>
      <c r="F13" s="43">
        <f t="shared" si="0"/>
        <v>45</v>
      </c>
      <c r="G13" s="67">
        <v>2933.6095999999998</v>
      </c>
      <c r="H13" s="69">
        <v>1411.0288</v>
      </c>
      <c r="I13" s="69">
        <v>1522.5808</v>
      </c>
      <c r="J13" s="55"/>
      <c r="K13" s="52"/>
    </row>
    <row r="14" spans="1:11" x14ac:dyDescent="0.25">
      <c r="A14" s="43">
        <f t="shared" si="1"/>
        <v>10</v>
      </c>
      <c r="B14" s="67">
        <v>4442.3743999999997</v>
      </c>
      <c r="C14" s="42">
        <v>2254.3231999999998</v>
      </c>
      <c r="D14" s="42">
        <v>2188.0511999999999</v>
      </c>
      <c r="E14" s="68"/>
      <c r="F14" s="43">
        <f t="shared" si="0"/>
        <v>46</v>
      </c>
      <c r="G14" s="67">
        <v>2853.7008000000001</v>
      </c>
      <c r="H14" s="69">
        <v>1363.3520000000001</v>
      </c>
      <c r="I14" s="69">
        <v>1490.3488</v>
      </c>
      <c r="J14" s="55"/>
      <c r="K14" s="52"/>
    </row>
    <row r="15" spans="1:11" x14ac:dyDescent="0.25">
      <c r="A15" s="43">
        <f t="shared" si="1"/>
        <v>11</v>
      </c>
      <c r="B15" s="67">
        <v>4414.192</v>
      </c>
      <c r="C15" s="42">
        <v>2241.3119999999999</v>
      </c>
      <c r="D15" s="42">
        <v>2172.88</v>
      </c>
      <c r="E15" s="68"/>
      <c r="F15" s="43">
        <f t="shared" si="0"/>
        <v>47</v>
      </c>
      <c r="G15" s="67">
        <v>2751.8368</v>
      </c>
      <c r="H15" s="69">
        <v>1309.056</v>
      </c>
      <c r="I15" s="69">
        <v>1442.7808</v>
      </c>
      <c r="J15" s="55"/>
      <c r="K15" s="52"/>
    </row>
    <row r="16" spans="1:11" x14ac:dyDescent="0.25">
      <c r="A16" s="43">
        <f t="shared" si="1"/>
        <v>12</v>
      </c>
      <c r="B16" s="67">
        <v>4385.8320000000003</v>
      </c>
      <c r="C16" s="42">
        <v>2225.7440000000001</v>
      </c>
      <c r="D16" s="42">
        <v>2160.0880000000002</v>
      </c>
      <c r="E16" s="68"/>
      <c r="F16" s="43">
        <f t="shared" si="0"/>
        <v>48</v>
      </c>
      <c r="G16" s="67">
        <v>2621.5888</v>
      </c>
      <c r="H16" s="69">
        <v>1247.6400000000001</v>
      </c>
      <c r="I16" s="69">
        <v>1373.9487999999999</v>
      </c>
      <c r="J16" s="55"/>
      <c r="K16" s="52"/>
    </row>
    <row r="17" spans="1:11" x14ac:dyDescent="0.25">
      <c r="A17" s="43">
        <f t="shared" si="1"/>
        <v>13</v>
      </c>
      <c r="B17" s="67">
        <v>4359.9359999999997</v>
      </c>
      <c r="C17" s="42">
        <v>2207.6239999999998</v>
      </c>
      <c r="D17" s="42">
        <v>2152.3119999999999</v>
      </c>
      <c r="E17" s="68"/>
      <c r="F17" s="43">
        <f t="shared" si="0"/>
        <v>49</v>
      </c>
      <c r="G17" s="67">
        <v>2474.2640000000001</v>
      </c>
      <c r="H17" s="69">
        <v>1181.9232</v>
      </c>
      <c r="I17" s="69">
        <v>1292.3407999999999</v>
      </c>
      <c r="J17" s="55"/>
      <c r="K17" s="52"/>
    </row>
    <row r="18" spans="1:11" x14ac:dyDescent="0.25">
      <c r="A18" s="43">
        <f t="shared" si="1"/>
        <v>14</v>
      </c>
      <c r="B18" s="67">
        <v>4329.6656000000003</v>
      </c>
      <c r="C18" s="42">
        <v>2184.9967999999999</v>
      </c>
      <c r="D18" s="42">
        <v>2144.6687999999999</v>
      </c>
      <c r="E18" s="68"/>
      <c r="F18" s="43">
        <f t="shared" si="0"/>
        <v>50</v>
      </c>
      <c r="G18" s="67">
        <v>2327.6512000000002</v>
      </c>
      <c r="H18" s="69">
        <v>1115.3344</v>
      </c>
      <c r="I18" s="69">
        <v>1212.3168000000001</v>
      </c>
      <c r="J18" s="55"/>
      <c r="K18" s="52"/>
    </row>
    <row r="19" spans="1:11" x14ac:dyDescent="0.25">
      <c r="A19" s="43">
        <f t="shared" si="1"/>
        <v>15</v>
      </c>
      <c r="B19" s="67">
        <v>4294.76</v>
      </c>
      <c r="C19" s="42">
        <v>2160.5983999999999</v>
      </c>
      <c r="D19" s="42">
        <v>2134.1615999999999</v>
      </c>
      <c r="E19" s="68"/>
      <c r="F19" s="43">
        <f t="shared" si="0"/>
        <v>51</v>
      </c>
      <c r="G19" s="67">
        <v>2178.2560000000003</v>
      </c>
      <c r="H19" s="69">
        <v>1047.3184000000001</v>
      </c>
      <c r="I19" s="69">
        <v>1130.9376</v>
      </c>
      <c r="J19" s="55"/>
      <c r="K19" s="52"/>
    </row>
    <row r="20" spans="1:11" x14ac:dyDescent="0.25">
      <c r="A20" s="43">
        <f t="shared" si="1"/>
        <v>16</v>
      </c>
      <c r="B20" s="67">
        <v>4266.3343999999997</v>
      </c>
      <c r="C20" s="42">
        <v>2139.5167999999999</v>
      </c>
      <c r="D20" s="42">
        <v>2126.8175999999999</v>
      </c>
      <c r="E20" s="68"/>
      <c r="F20" s="43">
        <f t="shared" si="0"/>
        <v>52</v>
      </c>
      <c r="G20" s="67">
        <v>2047.5439999999999</v>
      </c>
      <c r="H20" s="69">
        <v>985.61440000000005</v>
      </c>
      <c r="I20" s="69">
        <v>1061.9295999999999</v>
      </c>
      <c r="J20" s="55"/>
      <c r="K20" s="52"/>
    </row>
    <row r="21" spans="1:11" x14ac:dyDescent="0.25">
      <c r="A21" s="43">
        <f t="shared" si="1"/>
        <v>17</v>
      </c>
      <c r="B21" s="67">
        <v>4181.9104000000007</v>
      </c>
      <c r="C21" s="42">
        <v>2091.6368000000002</v>
      </c>
      <c r="D21" s="42">
        <v>2090.2736</v>
      </c>
      <c r="E21" s="68"/>
      <c r="F21" s="43">
        <f t="shared" si="0"/>
        <v>53</v>
      </c>
      <c r="G21" s="67">
        <v>1948.048</v>
      </c>
      <c r="H21" s="69">
        <v>934.47839999999997</v>
      </c>
      <c r="I21" s="69">
        <v>1013.5696</v>
      </c>
      <c r="J21" s="55"/>
      <c r="K21" s="52"/>
    </row>
    <row r="22" spans="1:11" x14ac:dyDescent="0.25">
      <c r="A22" s="43">
        <f t="shared" si="1"/>
        <v>18</v>
      </c>
      <c r="B22" s="67">
        <v>4013.9103999999998</v>
      </c>
      <c r="C22" s="42">
        <v>2004.0527999999999</v>
      </c>
      <c r="D22" s="42">
        <v>2009.8576</v>
      </c>
      <c r="E22" s="68"/>
      <c r="F22" s="43">
        <f t="shared" si="0"/>
        <v>54</v>
      </c>
      <c r="G22" s="67">
        <v>1871.5008</v>
      </c>
      <c r="H22" s="69">
        <v>891.25440000000003</v>
      </c>
      <c r="I22" s="69">
        <v>980.24639999999999</v>
      </c>
      <c r="J22" s="55"/>
      <c r="K22" s="52"/>
    </row>
    <row r="23" spans="1:11" x14ac:dyDescent="0.25">
      <c r="A23" s="43">
        <f t="shared" si="1"/>
        <v>19</v>
      </c>
      <c r="B23" s="67">
        <v>3796.0848000000001</v>
      </c>
      <c r="C23" s="42">
        <v>1893.1952000000001</v>
      </c>
      <c r="D23" s="42">
        <v>1902.8896</v>
      </c>
      <c r="E23" s="68"/>
      <c r="F23" s="43">
        <f t="shared" si="0"/>
        <v>55</v>
      </c>
      <c r="G23" s="67">
        <v>1794.9616000000001</v>
      </c>
      <c r="H23" s="69">
        <v>848.51840000000004</v>
      </c>
      <c r="I23" s="69">
        <v>946.44320000000005</v>
      </c>
      <c r="J23" s="55"/>
      <c r="K23" s="52"/>
    </row>
    <row r="24" spans="1:11" x14ac:dyDescent="0.25">
      <c r="A24" s="43">
        <f t="shared" si="1"/>
        <v>20</v>
      </c>
      <c r="B24" s="67">
        <v>3586.2896000000001</v>
      </c>
      <c r="C24" s="42">
        <v>1785.864</v>
      </c>
      <c r="D24" s="42">
        <v>1800.4256</v>
      </c>
      <c r="E24" s="68"/>
      <c r="F24" s="43">
        <f t="shared" si="0"/>
        <v>56</v>
      </c>
      <c r="G24" s="67">
        <v>1720.4495999999999</v>
      </c>
      <c r="H24" s="69">
        <v>807.14080000000001</v>
      </c>
      <c r="I24" s="69">
        <v>913.30880000000002</v>
      </c>
      <c r="J24" s="55"/>
      <c r="K24" s="52"/>
    </row>
    <row r="25" spans="1:11" x14ac:dyDescent="0.25">
      <c r="A25" s="43">
        <f t="shared" si="1"/>
        <v>21</v>
      </c>
      <c r="B25" s="67">
        <v>3368.7871999999998</v>
      </c>
      <c r="C25" s="42">
        <v>1673.6559999999999</v>
      </c>
      <c r="D25" s="42">
        <v>1695.1312</v>
      </c>
      <c r="E25" s="68"/>
      <c r="F25" s="43">
        <f t="shared" si="0"/>
        <v>57</v>
      </c>
      <c r="G25" s="67">
        <v>1663.1456000000001</v>
      </c>
      <c r="H25" s="69">
        <v>771.71680000000003</v>
      </c>
      <c r="I25" s="69">
        <v>891.42880000000002</v>
      </c>
      <c r="J25" s="55"/>
      <c r="K25" s="52"/>
    </row>
    <row r="26" spans="1:11" x14ac:dyDescent="0.25">
      <c r="A26" s="43">
        <f t="shared" si="1"/>
        <v>22</v>
      </c>
      <c r="B26" s="67">
        <v>3203.9872</v>
      </c>
      <c r="C26" s="42">
        <v>1591.56</v>
      </c>
      <c r="D26" s="42">
        <v>1612.4272000000001</v>
      </c>
      <c r="E26" s="68"/>
      <c r="F26" s="43">
        <f t="shared" si="0"/>
        <v>58</v>
      </c>
      <c r="G26" s="67">
        <v>1627.4895999999999</v>
      </c>
      <c r="H26" s="69">
        <v>743.59680000000003</v>
      </c>
      <c r="I26" s="69">
        <v>883.89279999999997</v>
      </c>
      <c r="J26" s="55"/>
      <c r="K26" s="52"/>
    </row>
    <row r="27" spans="1:11" x14ac:dyDescent="0.25">
      <c r="A27" s="43">
        <f t="shared" si="1"/>
        <v>23</v>
      </c>
      <c r="B27" s="67">
        <v>3126.4912000000004</v>
      </c>
      <c r="C27" s="42">
        <v>1558.7360000000001</v>
      </c>
      <c r="D27" s="42">
        <v>1567.7552000000001</v>
      </c>
      <c r="E27" s="68"/>
      <c r="F27" s="43">
        <f t="shared" si="0"/>
        <v>59</v>
      </c>
      <c r="G27" s="67">
        <v>1606.9535999999998</v>
      </c>
      <c r="H27" s="69">
        <v>721.02719999999999</v>
      </c>
      <c r="I27" s="69">
        <v>885.92639999999994</v>
      </c>
      <c r="J27" s="55"/>
      <c r="K27" s="52"/>
    </row>
    <row r="28" spans="1:11" x14ac:dyDescent="0.25">
      <c r="A28" s="43">
        <f t="shared" si="1"/>
        <v>24</v>
      </c>
      <c r="B28" s="67">
        <v>3107.4448000000002</v>
      </c>
      <c r="C28" s="42">
        <v>1558.184</v>
      </c>
      <c r="D28" s="42">
        <v>1549.2608</v>
      </c>
      <c r="E28" s="68"/>
      <c r="F28" s="43">
        <f t="shared" si="0"/>
        <v>60</v>
      </c>
      <c r="G28" s="67">
        <v>1590.4384</v>
      </c>
      <c r="H28" s="69">
        <v>700.5136</v>
      </c>
      <c r="I28" s="69">
        <v>889.9248</v>
      </c>
      <c r="J28" s="55"/>
      <c r="K28" s="52"/>
    </row>
    <row r="29" spans="1:11" x14ac:dyDescent="0.25">
      <c r="A29" s="43">
        <f t="shared" si="1"/>
        <v>25</v>
      </c>
      <c r="B29" s="67">
        <v>3084.1296000000002</v>
      </c>
      <c r="C29" s="42">
        <v>1554.9680000000001</v>
      </c>
      <c r="D29" s="42">
        <v>1529.1615999999999</v>
      </c>
      <c r="E29" s="68"/>
      <c r="F29" s="43">
        <f t="shared" si="0"/>
        <v>61</v>
      </c>
      <c r="G29" s="67">
        <v>1580.0064</v>
      </c>
      <c r="H29" s="69">
        <v>682.28639999999996</v>
      </c>
      <c r="I29" s="69">
        <v>897.72</v>
      </c>
      <c r="J29" s="55"/>
      <c r="K29" s="52"/>
    </row>
    <row r="30" spans="1:11" x14ac:dyDescent="0.25">
      <c r="A30" s="43">
        <f t="shared" si="1"/>
        <v>26</v>
      </c>
      <c r="B30" s="67">
        <v>3069.9744000000001</v>
      </c>
      <c r="C30" s="42">
        <v>1557.5440000000001</v>
      </c>
      <c r="D30" s="42">
        <v>1512.4304</v>
      </c>
      <c r="E30" s="68"/>
      <c r="F30" s="43">
        <f t="shared" si="0"/>
        <v>62</v>
      </c>
      <c r="G30" s="67">
        <v>1565.6624000000002</v>
      </c>
      <c r="H30" s="69">
        <v>665.84640000000002</v>
      </c>
      <c r="I30" s="69">
        <v>899.81600000000003</v>
      </c>
      <c r="J30" s="55"/>
      <c r="K30" s="52"/>
    </row>
    <row r="31" spans="1:11" x14ac:dyDescent="0.25">
      <c r="A31" s="43">
        <f t="shared" si="1"/>
        <v>27</v>
      </c>
      <c r="B31" s="67">
        <v>3053.1504</v>
      </c>
      <c r="C31" s="42">
        <v>1551.808</v>
      </c>
      <c r="D31" s="42">
        <v>1501.3424</v>
      </c>
      <c r="E31" s="68"/>
      <c r="F31" s="43">
        <f t="shared" si="0"/>
        <v>63</v>
      </c>
      <c r="G31" s="67">
        <v>1541.2464</v>
      </c>
      <c r="H31" s="69">
        <v>650.4384</v>
      </c>
      <c r="I31" s="69">
        <v>890.80799999999999</v>
      </c>
      <c r="J31" s="55"/>
      <c r="K31" s="52"/>
    </row>
    <row r="32" spans="1:11" x14ac:dyDescent="0.25">
      <c r="A32" s="43">
        <f t="shared" si="1"/>
        <v>28</v>
      </c>
      <c r="B32" s="67">
        <v>3021.7664</v>
      </c>
      <c r="C32" s="42">
        <v>1527.704</v>
      </c>
      <c r="D32" s="42">
        <v>1494.0624</v>
      </c>
      <c r="E32" s="68"/>
      <c r="F32" s="43">
        <f t="shared" si="0"/>
        <v>64</v>
      </c>
      <c r="G32" s="67">
        <v>1510.6464000000001</v>
      </c>
      <c r="H32" s="69">
        <v>635.91520000000003</v>
      </c>
      <c r="I32" s="69">
        <v>874.73119999999994</v>
      </c>
      <c r="J32" s="55"/>
      <c r="K32" s="52"/>
    </row>
    <row r="33" spans="1:11" x14ac:dyDescent="0.25">
      <c r="A33" s="43">
        <f t="shared" si="1"/>
        <v>29</v>
      </c>
      <c r="B33" s="67">
        <v>2984.9792000000002</v>
      </c>
      <c r="C33" s="42">
        <v>1493.9760000000001</v>
      </c>
      <c r="D33" s="42">
        <v>1491.0032000000001</v>
      </c>
      <c r="E33" s="68"/>
      <c r="F33" s="43">
        <f t="shared" si="0"/>
        <v>65</v>
      </c>
      <c r="G33" s="67">
        <v>1482.9408000000001</v>
      </c>
      <c r="H33" s="69">
        <v>622.49440000000004</v>
      </c>
      <c r="I33" s="69">
        <v>860.44640000000004</v>
      </c>
      <c r="J33" s="55"/>
      <c r="K33" s="52"/>
    </row>
    <row r="34" spans="1:11" x14ac:dyDescent="0.25">
      <c r="A34" s="43">
        <f t="shared" si="1"/>
        <v>30</v>
      </c>
      <c r="B34" s="67">
        <v>2960.0608000000002</v>
      </c>
      <c r="C34" s="42">
        <v>1467.3728000000001</v>
      </c>
      <c r="D34" s="42">
        <v>1492.6880000000001</v>
      </c>
      <c r="E34" s="68"/>
      <c r="F34" s="43">
        <f t="shared" si="0"/>
        <v>66</v>
      </c>
      <c r="G34" s="67">
        <v>1455.1504</v>
      </c>
      <c r="H34" s="69">
        <v>609.66399999999999</v>
      </c>
      <c r="I34" s="69">
        <v>845.4864</v>
      </c>
      <c r="J34" s="55"/>
      <c r="K34" s="52"/>
    </row>
    <row r="35" spans="1:11" x14ac:dyDescent="0.25">
      <c r="A35" s="43">
        <f t="shared" si="1"/>
        <v>31</v>
      </c>
      <c r="B35" s="67">
        <v>2939.0255999999999</v>
      </c>
      <c r="C35" s="42">
        <v>1442.0832</v>
      </c>
      <c r="D35" s="42">
        <v>1496.9423999999999</v>
      </c>
      <c r="E35" s="68"/>
      <c r="F35" s="43">
        <f t="shared" si="0"/>
        <v>67</v>
      </c>
      <c r="G35" s="67">
        <v>1429.3263999999999</v>
      </c>
      <c r="H35" s="69">
        <v>596.91200000000003</v>
      </c>
      <c r="I35" s="69">
        <v>832.4144</v>
      </c>
      <c r="J35" s="55"/>
      <c r="K35" s="52"/>
    </row>
    <row r="36" spans="1:11" x14ac:dyDescent="0.25">
      <c r="A36" s="43">
        <f t="shared" si="1"/>
        <v>32</v>
      </c>
      <c r="B36" s="67">
        <v>2940.9696000000004</v>
      </c>
      <c r="C36" s="42">
        <v>1431.9472000000001</v>
      </c>
      <c r="D36" s="42">
        <v>1509.0224000000001</v>
      </c>
      <c r="E36" s="68"/>
      <c r="F36" s="43">
        <f t="shared" si="0"/>
        <v>68</v>
      </c>
      <c r="G36" s="67">
        <v>1407.0144</v>
      </c>
      <c r="H36" s="69">
        <v>583.84799999999996</v>
      </c>
      <c r="I36" s="69">
        <v>823.16639999999995</v>
      </c>
      <c r="J36" s="55"/>
      <c r="K36" s="52"/>
    </row>
    <row r="37" spans="1:11" x14ac:dyDescent="0.25">
      <c r="A37" s="43">
        <f t="shared" si="1"/>
        <v>33</v>
      </c>
      <c r="B37" s="67">
        <v>2975.6576</v>
      </c>
      <c r="C37" s="42">
        <v>1444.7392</v>
      </c>
      <c r="D37" s="42">
        <v>1530.9184</v>
      </c>
      <c r="E37" s="68"/>
      <c r="F37" s="43">
        <f t="shared" si="0"/>
        <v>69</v>
      </c>
      <c r="G37" s="67">
        <v>1385.568</v>
      </c>
      <c r="H37" s="69">
        <v>570.08159999999998</v>
      </c>
      <c r="I37" s="69">
        <v>815.4864</v>
      </c>
      <c r="J37" s="55"/>
      <c r="K37" s="52"/>
    </row>
    <row r="38" spans="1:11" x14ac:dyDescent="0.25">
      <c r="A38" s="43">
        <f t="shared" si="1"/>
        <v>34</v>
      </c>
      <c r="B38" s="67">
        <v>3030.2864</v>
      </c>
      <c r="C38" s="42">
        <v>1471.8576</v>
      </c>
      <c r="D38" s="42">
        <v>1558.4287999999999</v>
      </c>
      <c r="E38" s="70"/>
      <c r="F38" s="43" t="s">
        <v>59</v>
      </c>
      <c r="G38" s="73">
        <v>17183</v>
      </c>
      <c r="H38" s="74">
        <v>6267</v>
      </c>
      <c r="I38" s="74">
        <v>10916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102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171600</v>
      </c>
      <c r="C3" s="57">
        <v>83182</v>
      </c>
      <c r="D3" s="57">
        <v>88418</v>
      </c>
      <c r="E3" s="68">
        <v>0</v>
      </c>
      <c r="F3" s="43">
        <v>35</v>
      </c>
      <c r="G3" s="67">
        <v>2358.9535999999998</v>
      </c>
      <c r="H3" s="69">
        <v>1183.9536000000001</v>
      </c>
      <c r="I3" s="69">
        <v>1175</v>
      </c>
      <c r="J3" s="55"/>
      <c r="K3" s="52"/>
    </row>
    <row r="4" spans="1:11" x14ac:dyDescent="0.25">
      <c r="A4" s="43" t="s">
        <v>11</v>
      </c>
      <c r="B4" s="67">
        <v>2262.4432000000002</v>
      </c>
      <c r="C4" s="69">
        <v>1172.7216000000001</v>
      </c>
      <c r="D4" s="69">
        <v>1089.7216000000001</v>
      </c>
      <c r="E4" s="68"/>
      <c r="F4" s="43">
        <f>F3+1</f>
        <v>36</v>
      </c>
      <c r="G4" s="67">
        <v>2426.9551999999999</v>
      </c>
      <c r="H4" s="69">
        <v>1215.2991999999999</v>
      </c>
      <c r="I4" s="69">
        <v>1211.6559999999999</v>
      </c>
      <c r="J4" s="55"/>
      <c r="K4" s="52"/>
    </row>
    <row r="5" spans="1:11" x14ac:dyDescent="0.25">
      <c r="A5" s="43">
        <f t="shared" ref="A5:A38" si="0">A4+1</f>
        <v>1</v>
      </c>
      <c r="B5" s="67">
        <v>2331.16</v>
      </c>
      <c r="C5" s="69">
        <v>1203.4000000000001</v>
      </c>
      <c r="D5" s="69">
        <v>1127.76</v>
      </c>
      <c r="E5" s="68"/>
      <c r="F5" s="43">
        <f t="shared" ref="F5:F37" si="1">F4+1</f>
        <v>37</v>
      </c>
      <c r="G5" s="67">
        <v>2479.4992000000002</v>
      </c>
      <c r="H5" s="69">
        <v>1240.3471999999999</v>
      </c>
      <c r="I5" s="69">
        <v>1239.152</v>
      </c>
      <c r="J5" s="55"/>
      <c r="K5" s="52"/>
    </row>
    <row r="6" spans="1:11" x14ac:dyDescent="0.25">
      <c r="A6" s="43">
        <f t="shared" si="0"/>
        <v>2</v>
      </c>
      <c r="B6" s="67">
        <v>2390.5519999999997</v>
      </c>
      <c r="C6" s="69">
        <v>1232.1759999999999</v>
      </c>
      <c r="D6" s="69">
        <v>1158.376</v>
      </c>
      <c r="E6" s="68"/>
      <c r="F6" s="43">
        <f t="shared" si="1"/>
        <v>38</v>
      </c>
      <c r="G6" s="67">
        <v>2508.3392000000003</v>
      </c>
      <c r="H6" s="69">
        <v>1255.8432</v>
      </c>
      <c r="I6" s="69">
        <v>1252.4960000000001</v>
      </c>
      <c r="J6" s="55"/>
      <c r="K6" s="52"/>
    </row>
    <row r="7" spans="1:11" x14ac:dyDescent="0.25">
      <c r="A7" s="43">
        <f t="shared" si="0"/>
        <v>3</v>
      </c>
      <c r="B7" s="67">
        <v>2440.9920000000002</v>
      </c>
      <c r="C7" s="69">
        <v>1258.7760000000001</v>
      </c>
      <c r="D7" s="69">
        <v>1182.2159999999999</v>
      </c>
      <c r="E7" s="68"/>
      <c r="F7" s="43">
        <f t="shared" si="1"/>
        <v>39</v>
      </c>
      <c r="G7" s="67">
        <v>2519.2528000000002</v>
      </c>
      <c r="H7" s="69">
        <v>1263.5568000000001</v>
      </c>
      <c r="I7" s="69">
        <v>1255.6959999999999</v>
      </c>
      <c r="J7" s="55"/>
      <c r="K7" s="52"/>
    </row>
    <row r="8" spans="1:11" x14ac:dyDescent="0.25">
      <c r="A8" s="43">
        <f t="shared" si="0"/>
        <v>4</v>
      </c>
      <c r="B8" s="67">
        <v>2482.8528000000001</v>
      </c>
      <c r="C8" s="69">
        <v>1282.9264000000001</v>
      </c>
      <c r="D8" s="69">
        <v>1199.9264000000001</v>
      </c>
      <c r="E8" s="68"/>
      <c r="F8" s="43">
        <f t="shared" si="1"/>
        <v>40</v>
      </c>
      <c r="G8" s="67">
        <v>2526.3951999999999</v>
      </c>
      <c r="H8" s="69">
        <v>1269.184</v>
      </c>
      <c r="I8" s="69">
        <v>1257.2112</v>
      </c>
      <c r="J8" s="55"/>
      <c r="K8" s="52"/>
    </row>
    <row r="9" spans="1:11" x14ac:dyDescent="0.25">
      <c r="A9" s="43">
        <f t="shared" si="0"/>
        <v>5</v>
      </c>
      <c r="B9" s="67">
        <v>2516.5072</v>
      </c>
      <c r="C9" s="69">
        <v>1304.3535999999999</v>
      </c>
      <c r="D9" s="69">
        <v>1212.1536000000001</v>
      </c>
      <c r="E9" s="68"/>
      <c r="F9" s="43">
        <f t="shared" si="1"/>
        <v>41</v>
      </c>
      <c r="G9" s="67">
        <v>2527.0928000000004</v>
      </c>
      <c r="H9" s="69">
        <v>1272.3920000000001</v>
      </c>
      <c r="I9" s="69">
        <v>1254.7008000000001</v>
      </c>
      <c r="J9" s="55"/>
      <c r="K9" s="52"/>
    </row>
    <row r="10" spans="1:11" x14ac:dyDescent="0.25">
      <c r="A10" s="43">
        <f t="shared" si="0"/>
        <v>6</v>
      </c>
      <c r="B10" s="67">
        <v>2542.3280000000004</v>
      </c>
      <c r="C10" s="69">
        <v>1322.7840000000001</v>
      </c>
      <c r="D10" s="69">
        <v>1219.5440000000001</v>
      </c>
      <c r="E10" s="68"/>
      <c r="F10" s="43">
        <f t="shared" si="1"/>
        <v>42</v>
      </c>
      <c r="G10" s="67">
        <v>2518.8928000000001</v>
      </c>
      <c r="H10" s="69">
        <v>1267.376</v>
      </c>
      <c r="I10" s="69">
        <v>1251.5168000000001</v>
      </c>
      <c r="J10" s="55"/>
      <c r="K10" s="52"/>
    </row>
    <row r="11" spans="1:11" x14ac:dyDescent="0.25">
      <c r="A11" s="43">
        <f t="shared" si="0"/>
        <v>7</v>
      </c>
      <c r="B11" s="67">
        <v>2560.6880000000001</v>
      </c>
      <c r="C11" s="69">
        <v>1337.944</v>
      </c>
      <c r="D11" s="69">
        <v>1222.7439999999999</v>
      </c>
      <c r="E11" s="68"/>
      <c r="F11" s="43">
        <f t="shared" si="1"/>
        <v>43</v>
      </c>
      <c r="G11" s="67">
        <v>2502.0367999999999</v>
      </c>
      <c r="H11" s="69">
        <v>1252.0719999999999</v>
      </c>
      <c r="I11" s="69">
        <v>1249.9648</v>
      </c>
      <c r="J11" s="55"/>
      <c r="K11" s="52"/>
    </row>
    <row r="12" spans="1:11" x14ac:dyDescent="0.25">
      <c r="A12" s="43">
        <f t="shared" si="0"/>
        <v>8</v>
      </c>
      <c r="B12" s="67">
        <v>2571.96</v>
      </c>
      <c r="C12" s="69">
        <v>1349.56</v>
      </c>
      <c r="D12" s="69">
        <v>1222.4000000000001</v>
      </c>
      <c r="E12" s="68"/>
      <c r="F12" s="43">
        <f t="shared" si="1"/>
        <v>44</v>
      </c>
      <c r="G12" s="67">
        <v>2476.5824000000002</v>
      </c>
      <c r="H12" s="69">
        <v>1228.9760000000001</v>
      </c>
      <c r="I12" s="69">
        <v>1247.6063999999999</v>
      </c>
      <c r="J12" s="55"/>
      <c r="K12" s="52"/>
    </row>
    <row r="13" spans="1:11" x14ac:dyDescent="0.25">
      <c r="A13" s="43">
        <f t="shared" si="0"/>
        <v>9</v>
      </c>
      <c r="B13" s="67">
        <v>2576.5168000000003</v>
      </c>
      <c r="C13" s="69">
        <v>1357.3584000000001</v>
      </c>
      <c r="D13" s="69">
        <v>1219.1584</v>
      </c>
      <c r="E13" s="68"/>
      <c r="F13" s="43">
        <f t="shared" si="1"/>
        <v>45</v>
      </c>
      <c r="G13" s="67">
        <v>2444.9808000000003</v>
      </c>
      <c r="H13" s="69">
        <v>1203.3904</v>
      </c>
      <c r="I13" s="69">
        <v>1241.5904</v>
      </c>
      <c r="J13" s="55"/>
      <c r="K13" s="52"/>
    </row>
    <row r="14" spans="1:11" x14ac:dyDescent="0.25">
      <c r="A14" s="43">
        <f t="shared" si="0"/>
        <v>10</v>
      </c>
      <c r="B14" s="67">
        <v>2572.4480000000003</v>
      </c>
      <c r="C14" s="42">
        <v>1361.1712</v>
      </c>
      <c r="D14" s="42">
        <v>1211.2768000000001</v>
      </c>
      <c r="E14" s="68"/>
      <c r="F14" s="43">
        <f t="shared" si="1"/>
        <v>46</v>
      </c>
      <c r="G14" s="67">
        <v>2409.904</v>
      </c>
      <c r="H14" s="69">
        <v>1175.1456000000001</v>
      </c>
      <c r="I14" s="69">
        <v>1234.7583999999999</v>
      </c>
      <c r="J14" s="55"/>
      <c r="K14" s="52"/>
    </row>
    <row r="15" spans="1:11" x14ac:dyDescent="0.25">
      <c r="A15" s="43">
        <f t="shared" si="0"/>
        <v>11</v>
      </c>
      <c r="B15" s="67">
        <v>2557.8432000000003</v>
      </c>
      <c r="C15" s="42">
        <v>1360.8304000000001</v>
      </c>
      <c r="D15" s="42">
        <v>1197.0128</v>
      </c>
      <c r="E15" s="68"/>
      <c r="F15" s="43">
        <f t="shared" si="1"/>
        <v>47</v>
      </c>
      <c r="G15" s="67">
        <v>2359</v>
      </c>
      <c r="H15" s="69">
        <v>1143.6496</v>
      </c>
      <c r="I15" s="69">
        <v>1215.3504</v>
      </c>
      <c r="J15" s="55"/>
      <c r="K15" s="52"/>
    </row>
    <row r="16" spans="1:11" x14ac:dyDescent="0.25">
      <c r="A16" s="43">
        <f t="shared" si="0"/>
        <v>12</v>
      </c>
      <c r="B16" s="67">
        <v>2544.4911999999999</v>
      </c>
      <c r="C16" s="42">
        <v>1355.5344</v>
      </c>
      <c r="D16" s="42">
        <v>1188.9567999999999</v>
      </c>
      <c r="E16" s="68"/>
      <c r="F16" s="43">
        <f t="shared" si="1"/>
        <v>48</v>
      </c>
      <c r="G16" s="67">
        <v>2287.3919999999998</v>
      </c>
      <c r="H16" s="69">
        <v>1109.4336000000001</v>
      </c>
      <c r="I16" s="69">
        <v>1177.9584</v>
      </c>
      <c r="J16" s="55"/>
      <c r="K16" s="52"/>
    </row>
    <row r="17" spans="1:11" x14ac:dyDescent="0.25">
      <c r="A17" s="43">
        <f t="shared" si="0"/>
        <v>13</v>
      </c>
      <c r="B17" s="67">
        <v>2537.3311999999996</v>
      </c>
      <c r="C17" s="42">
        <v>1344.7983999999999</v>
      </c>
      <c r="D17" s="42">
        <v>1192.5328</v>
      </c>
      <c r="E17" s="68"/>
      <c r="F17" s="43">
        <f t="shared" si="1"/>
        <v>49</v>
      </c>
      <c r="G17" s="67">
        <v>2202.7231999999999</v>
      </c>
      <c r="H17" s="69">
        <v>1073.3807999999999</v>
      </c>
      <c r="I17" s="69">
        <v>1129.3424</v>
      </c>
      <c r="J17" s="55"/>
      <c r="K17" s="52"/>
    </row>
    <row r="18" spans="1:11" x14ac:dyDescent="0.25">
      <c r="A18" s="43">
        <f t="shared" si="0"/>
        <v>14</v>
      </c>
      <c r="B18" s="67">
        <v>2529.8864000000003</v>
      </c>
      <c r="C18" s="42">
        <v>1328.6656</v>
      </c>
      <c r="D18" s="42">
        <v>1201.2208000000001</v>
      </c>
      <c r="E18" s="68"/>
      <c r="F18" s="43">
        <f t="shared" si="1"/>
        <v>50</v>
      </c>
      <c r="G18" s="67">
        <v>2117.9567999999999</v>
      </c>
      <c r="H18" s="69">
        <v>1036.3184000000001</v>
      </c>
      <c r="I18" s="69">
        <v>1081.6384</v>
      </c>
      <c r="J18" s="55"/>
      <c r="K18" s="52"/>
    </row>
    <row r="19" spans="1:11" x14ac:dyDescent="0.25">
      <c r="A19" s="43">
        <f t="shared" si="0"/>
        <v>15</v>
      </c>
      <c r="B19" s="67">
        <v>2518.1504</v>
      </c>
      <c r="C19" s="42">
        <v>1310.8448000000001</v>
      </c>
      <c r="D19" s="42">
        <v>1207.3055999999999</v>
      </c>
      <c r="E19" s="68"/>
      <c r="F19" s="43">
        <f t="shared" si="1"/>
        <v>51</v>
      </c>
      <c r="G19" s="67">
        <v>2031.0319999999999</v>
      </c>
      <c r="H19" s="69">
        <v>998.65120000000002</v>
      </c>
      <c r="I19" s="69">
        <v>1032.3807999999999</v>
      </c>
      <c r="J19" s="55"/>
      <c r="K19" s="52"/>
    </row>
    <row r="20" spans="1:11" x14ac:dyDescent="0.25">
      <c r="A20" s="43">
        <f t="shared" si="0"/>
        <v>16</v>
      </c>
      <c r="B20" s="67">
        <v>2511.8159999999998</v>
      </c>
      <c r="C20" s="42">
        <v>1294.4112</v>
      </c>
      <c r="D20" s="42">
        <v>1217.4048</v>
      </c>
      <c r="E20" s="68"/>
      <c r="F20" s="43">
        <f t="shared" si="1"/>
        <v>52</v>
      </c>
      <c r="G20" s="67">
        <v>1953.04</v>
      </c>
      <c r="H20" s="69">
        <v>962.38720000000001</v>
      </c>
      <c r="I20" s="69">
        <v>990.65279999999996</v>
      </c>
      <c r="J20" s="55"/>
      <c r="K20" s="52"/>
    </row>
    <row r="21" spans="1:11" x14ac:dyDescent="0.25">
      <c r="A21" s="43">
        <f t="shared" si="0"/>
        <v>17</v>
      </c>
      <c r="B21" s="67">
        <v>2464.6559999999999</v>
      </c>
      <c r="C21" s="42">
        <v>1262.3471999999999</v>
      </c>
      <c r="D21" s="42">
        <v>1202.3088</v>
      </c>
      <c r="E21" s="68"/>
      <c r="F21" s="43">
        <f t="shared" si="1"/>
        <v>53</v>
      </c>
      <c r="G21" s="67">
        <v>1891</v>
      </c>
      <c r="H21" s="69">
        <v>928.80319999999995</v>
      </c>
      <c r="I21" s="69">
        <v>962.19680000000005</v>
      </c>
      <c r="J21" s="55"/>
      <c r="K21" s="52"/>
    </row>
    <row r="22" spans="1:11" x14ac:dyDescent="0.25">
      <c r="A22" s="43">
        <f t="shared" si="0"/>
        <v>18</v>
      </c>
      <c r="B22" s="67">
        <v>2356.12</v>
      </c>
      <c r="C22" s="42">
        <v>1207.7872</v>
      </c>
      <c r="D22" s="42">
        <v>1148.3327999999999</v>
      </c>
      <c r="E22" s="68"/>
      <c r="F22" s="43">
        <f t="shared" si="1"/>
        <v>54</v>
      </c>
      <c r="G22" s="67">
        <v>1840.9712</v>
      </c>
      <c r="H22" s="69">
        <v>897.84</v>
      </c>
      <c r="I22" s="69">
        <v>943.13120000000004</v>
      </c>
      <c r="J22" s="55"/>
      <c r="K22" s="52"/>
    </row>
    <row r="23" spans="1:11" x14ac:dyDescent="0.25">
      <c r="A23" s="43">
        <f t="shared" si="0"/>
        <v>19</v>
      </c>
      <c r="B23" s="67">
        <v>2212.2575999999999</v>
      </c>
      <c r="C23" s="42">
        <v>1140.6096</v>
      </c>
      <c r="D23" s="42">
        <v>1071.6479999999999</v>
      </c>
      <c r="E23" s="68"/>
      <c r="F23" s="43">
        <f t="shared" si="1"/>
        <v>55</v>
      </c>
      <c r="G23" s="67">
        <v>1790.3184000000001</v>
      </c>
      <c r="H23" s="69">
        <v>867.00160000000005</v>
      </c>
      <c r="I23" s="69">
        <v>923.31679999999994</v>
      </c>
      <c r="J23" s="55"/>
      <c r="K23" s="52"/>
    </row>
    <row r="24" spans="1:11" x14ac:dyDescent="0.25">
      <c r="A24" s="43">
        <f t="shared" si="0"/>
        <v>20</v>
      </c>
      <c r="B24" s="67">
        <v>2076.4495999999999</v>
      </c>
      <c r="C24" s="42">
        <v>1076.28</v>
      </c>
      <c r="D24" s="42">
        <v>1000.1695999999999</v>
      </c>
      <c r="E24" s="68"/>
      <c r="F24" s="43">
        <f t="shared" si="1"/>
        <v>56</v>
      </c>
      <c r="G24" s="67">
        <v>1739.5583999999999</v>
      </c>
      <c r="H24" s="69">
        <v>835.39520000000005</v>
      </c>
      <c r="I24" s="69">
        <v>904.16319999999996</v>
      </c>
      <c r="J24" s="55"/>
      <c r="K24" s="52"/>
    </row>
    <row r="25" spans="1:11" x14ac:dyDescent="0.25">
      <c r="A25" s="43">
        <f t="shared" si="0"/>
        <v>21</v>
      </c>
      <c r="B25" s="67">
        <v>1936.1568</v>
      </c>
      <c r="C25" s="42">
        <v>1010.1712</v>
      </c>
      <c r="D25" s="42">
        <v>925.98559999999998</v>
      </c>
      <c r="E25" s="68"/>
      <c r="F25" s="43">
        <f t="shared" si="1"/>
        <v>57</v>
      </c>
      <c r="G25" s="67">
        <v>1701.9184</v>
      </c>
      <c r="H25" s="69">
        <v>811.93920000000003</v>
      </c>
      <c r="I25" s="69">
        <v>889.97919999999999</v>
      </c>
      <c r="J25" s="55"/>
      <c r="K25" s="52"/>
    </row>
    <row r="26" spans="1:11" x14ac:dyDescent="0.25">
      <c r="A26" s="43">
        <f t="shared" si="0"/>
        <v>22</v>
      </c>
      <c r="B26" s="67">
        <v>1842.6127999999999</v>
      </c>
      <c r="C26" s="42">
        <v>964.41120000000001</v>
      </c>
      <c r="D26" s="42">
        <v>878.20159999999998</v>
      </c>
      <c r="E26" s="68"/>
      <c r="F26" s="43">
        <f t="shared" si="1"/>
        <v>58</v>
      </c>
      <c r="G26" s="67">
        <v>1682.0783999999999</v>
      </c>
      <c r="H26" s="69">
        <v>800.37919999999997</v>
      </c>
      <c r="I26" s="69">
        <v>881.69920000000002</v>
      </c>
      <c r="J26" s="55"/>
      <c r="K26" s="52"/>
    </row>
    <row r="27" spans="1:11" x14ac:dyDescent="0.25">
      <c r="A27" s="43">
        <f t="shared" si="0"/>
        <v>23</v>
      </c>
      <c r="B27" s="67">
        <v>1824.4848</v>
      </c>
      <c r="C27" s="42">
        <v>951.0992</v>
      </c>
      <c r="D27" s="42">
        <v>873.38559999999995</v>
      </c>
      <c r="E27" s="68"/>
      <c r="F27" s="43">
        <f t="shared" si="1"/>
        <v>59</v>
      </c>
      <c r="G27" s="67">
        <v>1674.1264000000001</v>
      </c>
      <c r="H27" s="69">
        <v>796.28480000000002</v>
      </c>
      <c r="I27" s="69">
        <v>877.84159999999997</v>
      </c>
      <c r="J27" s="55"/>
      <c r="K27" s="52"/>
    </row>
    <row r="28" spans="1:11" x14ac:dyDescent="0.25">
      <c r="A28" s="43">
        <f t="shared" si="0"/>
        <v>24</v>
      </c>
      <c r="B28" s="67">
        <v>1857.296</v>
      </c>
      <c r="C28" s="42">
        <v>960.03840000000002</v>
      </c>
      <c r="D28" s="42">
        <v>897.25760000000002</v>
      </c>
      <c r="E28" s="68"/>
      <c r="F28" s="43">
        <f t="shared" si="1"/>
        <v>60</v>
      </c>
      <c r="G28" s="67">
        <v>1667.2431999999999</v>
      </c>
      <c r="H28" s="69">
        <v>791.94079999999997</v>
      </c>
      <c r="I28" s="69">
        <v>875.30240000000003</v>
      </c>
      <c r="J28" s="55"/>
      <c r="K28" s="52"/>
    </row>
    <row r="29" spans="1:11" x14ac:dyDescent="0.25">
      <c r="A29" s="43">
        <f t="shared" si="0"/>
        <v>25</v>
      </c>
      <c r="B29" s="67">
        <v>1887.3679999999999</v>
      </c>
      <c r="C29" s="42">
        <v>968.52</v>
      </c>
      <c r="D29" s="42">
        <v>918.84799999999996</v>
      </c>
      <c r="E29" s="68"/>
      <c r="F29" s="43">
        <f t="shared" si="1"/>
        <v>61</v>
      </c>
      <c r="G29" s="67">
        <v>1663.3200000000002</v>
      </c>
      <c r="H29" s="69">
        <v>789.44320000000005</v>
      </c>
      <c r="I29" s="69">
        <v>873.8768</v>
      </c>
      <c r="J29" s="55"/>
      <c r="K29" s="52"/>
    </row>
    <row r="30" spans="1:11" x14ac:dyDescent="0.25">
      <c r="A30" s="43">
        <f t="shared" si="0"/>
        <v>26</v>
      </c>
      <c r="B30" s="67">
        <v>1924.7952</v>
      </c>
      <c r="C30" s="42">
        <v>980.59040000000005</v>
      </c>
      <c r="D30" s="42">
        <v>944.20479999999998</v>
      </c>
      <c r="E30" s="68"/>
      <c r="F30" s="43">
        <f t="shared" si="1"/>
        <v>62</v>
      </c>
      <c r="G30" s="67">
        <v>1655.56</v>
      </c>
      <c r="H30" s="69">
        <v>781.16319999999996</v>
      </c>
      <c r="I30" s="69">
        <v>874.39679999999998</v>
      </c>
      <c r="J30" s="55"/>
      <c r="K30" s="52"/>
    </row>
    <row r="31" spans="1:11" x14ac:dyDescent="0.25">
      <c r="A31" s="43">
        <f t="shared" si="0"/>
        <v>27</v>
      </c>
      <c r="B31" s="67">
        <v>1963.5632000000001</v>
      </c>
      <c r="C31" s="42">
        <v>995.10239999999999</v>
      </c>
      <c r="D31" s="42">
        <v>968.46079999999995</v>
      </c>
      <c r="E31" s="68"/>
      <c r="F31" s="43">
        <f t="shared" si="1"/>
        <v>63</v>
      </c>
      <c r="G31" s="67">
        <v>1639.3920000000001</v>
      </c>
      <c r="H31" s="69">
        <v>762.69920000000002</v>
      </c>
      <c r="I31" s="69">
        <v>876.69280000000003</v>
      </c>
      <c r="J31" s="55"/>
      <c r="K31" s="52"/>
    </row>
    <row r="32" spans="1:11" x14ac:dyDescent="0.25">
      <c r="A32" s="43">
        <f t="shared" si="0"/>
        <v>28</v>
      </c>
      <c r="B32" s="67">
        <v>1995.0832</v>
      </c>
      <c r="C32" s="42">
        <v>1009.0463999999999</v>
      </c>
      <c r="D32" s="42">
        <v>986.03679999999997</v>
      </c>
      <c r="E32" s="68"/>
      <c r="F32" s="43">
        <f t="shared" si="1"/>
        <v>64</v>
      </c>
      <c r="G32" s="67">
        <v>1617.4848</v>
      </c>
      <c r="H32" s="69">
        <v>737.75360000000001</v>
      </c>
      <c r="I32" s="69">
        <v>879.73119999999994</v>
      </c>
      <c r="J32" s="55"/>
      <c r="K32" s="52"/>
    </row>
    <row r="33" spans="1:11" x14ac:dyDescent="0.25">
      <c r="A33" s="43">
        <f t="shared" si="0"/>
        <v>29</v>
      </c>
      <c r="B33" s="67">
        <v>2024.1904</v>
      </c>
      <c r="C33" s="42">
        <v>1023.7408</v>
      </c>
      <c r="D33" s="42">
        <v>1000.4496</v>
      </c>
      <c r="E33" s="68"/>
      <c r="F33" s="43">
        <f t="shared" si="1"/>
        <v>65</v>
      </c>
      <c r="G33" s="67">
        <v>1597.1279999999999</v>
      </c>
      <c r="H33" s="69">
        <v>714.13599999999997</v>
      </c>
      <c r="I33" s="69">
        <v>882.99199999999996</v>
      </c>
      <c r="J33" s="55"/>
      <c r="K33" s="52"/>
    </row>
    <row r="34" spans="1:11" x14ac:dyDescent="0.25">
      <c r="A34" s="43">
        <f t="shared" si="0"/>
        <v>30</v>
      </c>
      <c r="B34" s="67">
        <v>2061.672</v>
      </c>
      <c r="C34" s="42">
        <v>1042.2688000000001</v>
      </c>
      <c r="D34" s="42">
        <v>1019.4032</v>
      </c>
      <c r="E34" s="68"/>
      <c r="F34" s="43">
        <f t="shared" si="1"/>
        <v>66</v>
      </c>
      <c r="G34" s="67">
        <v>1576.9232</v>
      </c>
      <c r="H34" s="69">
        <v>689.93119999999999</v>
      </c>
      <c r="I34" s="69">
        <v>886.99199999999996</v>
      </c>
      <c r="J34" s="55"/>
      <c r="K34" s="52"/>
    </row>
    <row r="35" spans="1:11" x14ac:dyDescent="0.25">
      <c r="A35" s="43">
        <f t="shared" si="0"/>
        <v>31</v>
      </c>
      <c r="B35" s="67">
        <v>2102.2064</v>
      </c>
      <c r="C35" s="42">
        <v>1062.52</v>
      </c>
      <c r="D35" s="42">
        <v>1039.6864</v>
      </c>
      <c r="E35" s="68"/>
      <c r="F35" s="43">
        <f t="shared" si="1"/>
        <v>67</v>
      </c>
      <c r="G35" s="67">
        <v>1553.8112000000001</v>
      </c>
      <c r="H35" s="69">
        <v>667.75519999999995</v>
      </c>
      <c r="I35" s="69">
        <v>886.05600000000004</v>
      </c>
      <c r="J35" s="55"/>
      <c r="K35" s="52"/>
    </row>
    <row r="36" spans="1:11" x14ac:dyDescent="0.25">
      <c r="A36" s="43">
        <f t="shared" si="0"/>
        <v>32</v>
      </c>
      <c r="B36" s="67">
        <v>2153.0864000000001</v>
      </c>
      <c r="C36" s="42">
        <v>1087.376</v>
      </c>
      <c r="D36" s="42">
        <v>1065.7103999999999</v>
      </c>
      <c r="E36" s="68"/>
      <c r="F36" s="43">
        <f t="shared" si="1"/>
        <v>68</v>
      </c>
      <c r="G36" s="67">
        <v>1527.0111999999999</v>
      </c>
      <c r="H36" s="69">
        <v>649.57920000000001</v>
      </c>
      <c r="I36" s="69">
        <v>877.43200000000002</v>
      </c>
      <c r="J36" s="55"/>
      <c r="K36" s="52"/>
    </row>
    <row r="37" spans="1:11" x14ac:dyDescent="0.25">
      <c r="A37" s="43">
        <f t="shared" si="0"/>
        <v>33</v>
      </c>
      <c r="B37" s="67">
        <v>2217.9823999999999</v>
      </c>
      <c r="C37" s="42">
        <v>1118.088</v>
      </c>
      <c r="D37" s="42">
        <v>1099.8943999999999</v>
      </c>
      <c r="E37" s="68"/>
      <c r="F37" s="43">
        <f t="shared" si="1"/>
        <v>69</v>
      </c>
      <c r="G37" s="67">
        <v>1497.1264000000001</v>
      </c>
      <c r="H37" s="69">
        <v>633.59839999999997</v>
      </c>
      <c r="I37" s="69">
        <v>863.52800000000002</v>
      </c>
      <c r="J37" s="55"/>
      <c r="K37" s="52"/>
    </row>
    <row r="38" spans="1:11" x14ac:dyDescent="0.25">
      <c r="A38" s="43">
        <f t="shared" si="0"/>
        <v>34</v>
      </c>
      <c r="B38" s="67">
        <v>2290.0527999999999</v>
      </c>
      <c r="C38" s="42">
        <v>1151.7472</v>
      </c>
      <c r="D38" s="42">
        <v>1138.3055999999999</v>
      </c>
      <c r="E38" s="70"/>
      <c r="F38" s="43" t="s">
        <v>59</v>
      </c>
      <c r="G38" s="73">
        <v>20997</v>
      </c>
      <c r="H38" s="74">
        <v>7685</v>
      </c>
      <c r="I38" s="74">
        <v>13312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103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170750</v>
      </c>
      <c r="C3" s="57">
        <v>80217</v>
      </c>
      <c r="D3" s="57">
        <v>90533</v>
      </c>
      <c r="E3" s="68"/>
      <c r="F3" s="43">
        <v>35</v>
      </c>
      <c r="G3" s="67">
        <v>2375.8208</v>
      </c>
      <c r="H3" s="69">
        <v>1160.1071999999999</v>
      </c>
      <c r="I3" s="69">
        <v>1215.7136</v>
      </c>
      <c r="J3" s="55"/>
      <c r="K3" s="52"/>
    </row>
    <row r="4" spans="1:11" x14ac:dyDescent="0.25">
      <c r="A4" s="43" t="s">
        <v>11</v>
      </c>
      <c r="B4" s="67">
        <v>1954.2303999999999</v>
      </c>
      <c r="C4" s="69">
        <v>933.50239999999997</v>
      </c>
      <c r="D4" s="69">
        <v>1020.728</v>
      </c>
      <c r="E4" s="68"/>
      <c r="F4" s="43">
        <f>F3+1</f>
        <v>36</v>
      </c>
      <c r="G4" s="67">
        <v>2430.9407999999999</v>
      </c>
      <c r="H4" s="69">
        <v>1187.6687999999999</v>
      </c>
      <c r="I4" s="69">
        <v>1243.2719999999999</v>
      </c>
      <c r="J4" s="55"/>
      <c r="K4" s="52"/>
    </row>
    <row r="5" spans="1:11" x14ac:dyDescent="0.25">
      <c r="A5" s="43">
        <f t="shared" ref="A5:A38" si="0">A4+1</f>
        <v>1</v>
      </c>
      <c r="B5" s="67">
        <v>2059.384</v>
      </c>
      <c r="C5" s="69">
        <v>1029.664</v>
      </c>
      <c r="D5" s="69">
        <v>1029.72</v>
      </c>
      <c r="E5" s="68"/>
      <c r="F5" s="43">
        <f t="shared" ref="F5:F37" si="1">F4+1</f>
        <v>37</v>
      </c>
      <c r="G5" s="67">
        <v>2467.6768000000002</v>
      </c>
      <c r="H5" s="69">
        <v>1204.1088</v>
      </c>
      <c r="I5" s="69">
        <v>1263.568</v>
      </c>
      <c r="J5" s="55"/>
      <c r="K5" s="52"/>
    </row>
    <row r="6" spans="1:11" x14ac:dyDescent="0.25">
      <c r="A6" s="43">
        <f t="shared" si="0"/>
        <v>2</v>
      </c>
      <c r="B6" s="67">
        <v>2142.3919999999998</v>
      </c>
      <c r="C6" s="69">
        <v>1101.992</v>
      </c>
      <c r="D6" s="69">
        <v>1040.4000000000001</v>
      </c>
      <c r="E6" s="68"/>
      <c r="F6" s="43">
        <f t="shared" si="1"/>
        <v>38</v>
      </c>
      <c r="G6" s="67">
        <v>2477.1008000000002</v>
      </c>
      <c r="H6" s="69">
        <v>1203.6928</v>
      </c>
      <c r="I6" s="69">
        <v>1273.4079999999999</v>
      </c>
      <c r="J6" s="55"/>
      <c r="K6" s="52"/>
    </row>
    <row r="7" spans="1:11" x14ac:dyDescent="0.25">
      <c r="A7" s="43">
        <f t="shared" si="0"/>
        <v>3</v>
      </c>
      <c r="B7" s="67">
        <v>2205.4079999999999</v>
      </c>
      <c r="C7" s="69">
        <v>1153.1279999999999</v>
      </c>
      <c r="D7" s="69">
        <v>1052.28</v>
      </c>
      <c r="E7" s="68"/>
      <c r="F7" s="43">
        <f t="shared" si="1"/>
        <v>39</v>
      </c>
      <c r="G7" s="67">
        <v>2468.4607999999998</v>
      </c>
      <c r="H7" s="69">
        <v>1192.4223999999999</v>
      </c>
      <c r="I7" s="69">
        <v>1276.0383999999999</v>
      </c>
      <c r="J7" s="55"/>
      <c r="K7" s="52"/>
    </row>
    <row r="8" spans="1:11" x14ac:dyDescent="0.25">
      <c r="A8" s="43">
        <f t="shared" si="0"/>
        <v>4</v>
      </c>
      <c r="B8" s="67">
        <v>2250.5856000000003</v>
      </c>
      <c r="C8" s="69">
        <v>1185.7136</v>
      </c>
      <c r="D8" s="69">
        <v>1064.8720000000001</v>
      </c>
      <c r="E8" s="68"/>
      <c r="F8" s="43">
        <f t="shared" si="1"/>
        <v>40</v>
      </c>
      <c r="G8" s="67">
        <v>2457.0767999999998</v>
      </c>
      <c r="H8" s="69">
        <v>1180.3648000000001</v>
      </c>
      <c r="I8" s="69">
        <v>1276.712</v>
      </c>
      <c r="J8" s="55"/>
      <c r="K8" s="52"/>
    </row>
    <row r="9" spans="1:11" x14ac:dyDescent="0.25">
      <c r="A9" s="43">
        <f t="shared" si="0"/>
        <v>5</v>
      </c>
      <c r="B9" s="67">
        <v>2280.0784000000003</v>
      </c>
      <c r="C9" s="69">
        <v>1202.3904</v>
      </c>
      <c r="D9" s="69">
        <v>1077.6880000000001</v>
      </c>
      <c r="E9" s="68"/>
      <c r="F9" s="43">
        <f t="shared" si="1"/>
        <v>41</v>
      </c>
      <c r="G9" s="67">
        <v>2436.4575999999997</v>
      </c>
      <c r="H9" s="69">
        <v>1163.5039999999999</v>
      </c>
      <c r="I9" s="69">
        <v>1272.9536000000001</v>
      </c>
      <c r="J9" s="55"/>
      <c r="K9" s="52"/>
    </row>
    <row r="10" spans="1:11" x14ac:dyDescent="0.25">
      <c r="A10" s="43">
        <f t="shared" si="0"/>
        <v>6</v>
      </c>
      <c r="B10" s="67">
        <v>2296.04</v>
      </c>
      <c r="C10" s="69">
        <v>1205.8</v>
      </c>
      <c r="D10" s="69">
        <v>1090.24</v>
      </c>
      <c r="E10" s="68"/>
      <c r="F10" s="43">
        <f t="shared" si="1"/>
        <v>42</v>
      </c>
      <c r="G10" s="67">
        <v>2429.1136000000001</v>
      </c>
      <c r="H10" s="69">
        <v>1155.68</v>
      </c>
      <c r="I10" s="69">
        <v>1273.4336000000001</v>
      </c>
      <c r="J10" s="55"/>
      <c r="K10" s="52"/>
    </row>
    <row r="11" spans="1:11" x14ac:dyDescent="0.25">
      <c r="A11" s="43">
        <f t="shared" si="0"/>
        <v>7</v>
      </c>
      <c r="B11" s="67">
        <v>2300.6239999999998</v>
      </c>
      <c r="C11" s="69">
        <v>1198.5840000000001</v>
      </c>
      <c r="D11" s="69">
        <v>1102.04</v>
      </c>
      <c r="E11" s="68"/>
      <c r="F11" s="43">
        <f t="shared" si="1"/>
        <v>43</v>
      </c>
      <c r="G11" s="67">
        <v>2446.6896000000002</v>
      </c>
      <c r="H11" s="69">
        <v>1164.152</v>
      </c>
      <c r="I11" s="69">
        <v>1282.5376000000001</v>
      </c>
      <c r="J11" s="55"/>
      <c r="K11" s="52"/>
    </row>
    <row r="12" spans="1:11" x14ac:dyDescent="0.25">
      <c r="A12" s="43">
        <f t="shared" si="0"/>
        <v>8</v>
      </c>
      <c r="B12" s="67">
        <v>2295.9839999999999</v>
      </c>
      <c r="C12" s="69">
        <v>1183.384</v>
      </c>
      <c r="D12" s="69">
        <v>1112.5999999999999</v>
      </c>
      <c r="E12" s="68"/>
      <c r="F12" s="43">
        <f t="shared" si="1"/>
        <v>44</v>
      </c>
      <c r="G12" s="67">
        <v>2476.6624000000002</v>
      </c>
      <c r="H12" s="69">
        <v>1181.2991999999999</v>
      </c>
      <c r="I12" s="69">
        <v>1295.3632</v>
      </c>
      <c r="J12" s="55"/>
      <c r="K12" s="52"/>
    </row>
    <row r="13" spans="1:11" x14ac:dyDescent="0.25">
      <c r="A13" s="43">
        <f t="shared" si="0"/>
        <v>9</v>
      </c>
      <c r="B13" s="67">
        <v>2284.2736</v>
      </c>
      <c r="C13" s="69">
        <v>1162.8416</v>
      </c>
      <c r="D13" s="69">
        <v>1121.432</v>
      </c>
      <c r="E13" s="68"/>
      <c r="F13" s="43">
        <f t="shared" si="1"/>
        <v>45</v>
      </c>
      <c r="G13" s="67">
        <v>2497.7727999999997</v>
      </c>
      <c r="H13" s="69">
        <v>1193.5904</v>
      </c>
      <c r="I13" s="69">
        <v>1304.1823999999999</v>
      </c>
      <c r="J13" s="55"/>
      <c r="K13" s="52"/>
    </row>
    <row r="14" spans="1:11" x14ac:dyDescent="0.25">
      <c r="A14" s="43">
        <f t="shared" si="0"/>
        <v>10</v>
      </c>
      <c r="B14" s="67">
        <v>2262.5488</v>
      </c>
      <c r="C14" s="42">
        <v>1133.9168</v>
      </c>
      <c r="D14" s="42">
        <v>1128.6320000000001</v>
      </c>
      <c r="E14" s="68"/>
      <c r="F14" s="43">
        <f t="shared" si="1"/>
        <v>46</v>
      </c>
      <c r="G14" s="67">
        <v>2517.7632000000003</v>
      </c>
      <c r="H14" s="69">
        <v>1205.3504</v>
      </c>
      <c r="I14" s="69">
        <v>1312.4128000000001</v>
      </c>
      <c r="J14" s="55"/>
      <c r="K14" s="52"/>
    </row>
    <row r="15" spans="1:11" x14ac:dyDescent="0.25">
      <c r="A15" s="43">
        <f t="shared" si="0"/>
        <v>11</v>
      </c>
      <c r="B15" s="67">
        <v>2227.8656000000001</v>
      </c>
      <c r="C15" s="42">
        <v>1093.5696</v>
      </c>
      <c r="D15" s="42">
        <v>1134.296</v>
      </c>
      <c r="E15" s="68"/>
      <c r="F15" s="43">
        <f t="shared" si="1"/>
        <v>47</v>
      </c>
      <c r="G15" s="67">
        <v>2509.7871999999998</v>
      </c>
      <c r="H15" s="69">
        <v>1202.7983999999999</v>
      </c>
      <c r="I15" s="69">
        <v>1306.9888000000001</v>
      </c>
      <c r="J15" s="55"/>
      <c r="K15" s="52"/>
    </row>
    <row r="16" spans="1:11" x14ac:dyDescent="0.25">
      <c r="A16" s="43">
        <f t="shared" si="0"/>
        <v>12</v>
      </c>
      <c r="B16" s="67">
        <v>2207.8656000000001</v>
      </c>
      <c r="C16" s="42">
        <v>1072.8496</v>
      </c>
      <c r="D16" s="42">
        <v>1135.0160000000001</v>
      </c>
      <c r="E16" s="68"/>
      <c r="F16" s="43">
        <f t="shared" si="1"/>
        <v>48</v>
      </c>
      <c r="G16" s="67">
        <v>2459.4592000000002</v>
      </c>
      <c r="H16" s="69">
        <v>1178.2303999999999</v>
      </c>
      <c r="I16" s="69">
        <v>1281.2288000000001</v>
      </c>
      <c r="J16" s="55"/>
      <c r="K16" s="52"/>
    </row>
    <row r="17" spans="1:11" x14ac:dyDescent="0.25">
      <c r="A17" s="43">
        <f t="shared" si="0"/>
        <v>13</v>
      </c>
      <c r="B17" s="67">
        <v>2214.8976000000002</v>
      </c>
      <c r="C17" s="42">
        <v>1085.7616</v>
      </c>
      <c r="D17" s="42">
        <v>1129.136</v>
      </c>
      <c r="E17" s="68"/>
      <c r="F17" s="43">
        <f t="shared" si="1"/>
        <v>49</v>
      </c>
      <c r="G17" s="67">
        <v>2381.2175999999999</v>
      </c>
      <c r="H17" s="69">
        <v>1139.0304000000001</v>
      </c>
      <c r="I17" s="69">
        <v>1242.1872000000001</v>
      </c>
      <c r="J17" s="55"/>
      <c r="K17" s="52"/>
    </row>
    <row r="18" spans="1:11" x14ac:dyDescent="0.25">
      <c r="A18" s="43">
        <f t="shared" si="0"/>
        <v>14</v>
      </c>
      <c r="B18" s="67">
        <v>2235.8224</v>
      </c>
      <c r="C18" s="42">
        <v>1117.9023999999999</v>
      </c>
      <c r="D18" s="42">
        <v>1117.92</v>
      </c>
      <c r="E18" s="68"/>
      <c r="F18" s="43">
        <f t="shared" si="1"/>
        <v>50</v>
      </c>
      <c r="G18" s="67">
        <v>2305.1711999999998</v>
      </c>
      <c r="H18" s="69">
        <v>1101.2447999999999</v>
      </c>
      <c r="I18" s="69">
        <v>1203.9264000000001</v>
      </c>
      <c r="J18" s="55"/>
      <c r="K18" s="52"/>
    </row>
    <row r="19" spans="1:11" x14ac:dyDescent="0.25">
      <c r="A19" s="43">
        <f t="shared" si="0"/>
        <v>15</v>
      </c>
      <c r="B19" s="67">
        <v>2251.4160000000002</v>
      </c>
      <c r="C19" s="42">
        <v>1144.8784000000001</v>
      </c>
      <c r="D19" s="42">
        <v>1106.5376000000001</v>
      </c>
      <c r="E19" s="68"/>
      <c r="F19" s="43">
        <f t="shared" si="1"/>
        <v>51</v>
      </c>
      <c r="G19" s="67">
        <v>2226.84</v>
      </c>
      <c r="H19" s="69">
        <v>1062.8144</v>
      </c>
      <c r="I19" s="69">
        <v>1164.0255999999999</v>
      </c>
      <c r="J19" s="55"/>
      <c r="K19" s="52"/>
    </row>
    <row r="20" spans="1:11" x14ac:dyDescent="0.25">
      <c r="A20" s="43">
        <f t="shared" si="0"/>
        <v>16</v>
      </c>
      <c r="B20" s="67">
        <v>2273.04</v>
      </c>
      <c r="C20" s="42">
        <v>1176.3856000000001</v>
      </c>
      <c r="D20" s="42">
        <v>1096.6543999999999</v>
      </c>
      <c r="E20" s="68"/>
      <c r="F20" s="43">
        <f t="shared" si="1"/>
        <v>52</v>
      </c>
      <c r="G20" s="67">
        <v>2151.4880000000003</v>
      </c>
      <c r="H20" s="69">
        <v>1024.0224000000001</v>
      </c>
      <c r="I20" s="69">
        <v>1127.4656</v>
      </c>
      <c r="J20" s="55"/>
      <c r="K20" s="52"/>
    </row>
    <row r="21" spans="1:11" x14ac:dyDescent="0.25">
      <c r="A21" s="43">
        <f t="shared" si="0"/>
        <v>17</v>
      </c>
      <c r="B21" s="67">
        <v>2256.808</v>
      </c>
      <c r="C21" s="42">
        <v>1179.7936</v>
      </c>
      <c r="D21" s="42">
        <v>1077.0144</v>
      </c>
      <c r="E21" s="68"/>
      <c r="F21" s="43">
        <f t="shared" si="1"/>
        <v>53</v>
      </c>
      <c r="G21" s="67">
        <v>2085.2719999999999</v>
      </c>
      <c r="H21" s="69">
        <v>986.99839999999995</v>
      </c>
      <c r="I21" s="69">
        <v>1098.2736</v>
      </c>
      <c r="J21" s="55"/>
      <c r="K21" s="52"/>
    </row>
    <row r="22" spans="1:11" x14ac:dyDescent="0.25">
      <c r="A22" s="43">
        <f t="shared" si="0"/>
        <v>18</v>
      </c>
      <c r="B22" s="67">
        <v>2181.36</v>
      </c>
      <c r="C22" s="42">
        <v>1137.9536000000001</v>
      </c>
      <c r="D22" s="42">
        <v>1043.4064000000001</v>
      </c>
      <c r="E22" s="68"/>
      <c r="F22" s="43">
        <f t="shared" si="1"/>
        <v>54</v>
      </c>
      <c r="G22" s="67">
        <v>2026.2287999999999</v>
      </c>
      <c r="H22" s="69">
        <v>951.92</v>
      </c>
      <c r="I22" s="69">
        <v>1074.3088</v>
      </c>
      <c r="J22" s="55"/>
      <c r="K22" s="52"/>
    </row>
    <row r="23" spans="1:11" x14ac:dyDescent="0.25">
      <c r="A23" s="43">
        <f t="shared" si="0"/>
        <v>19</v>
      </c>
      <c r="B23" s="67">
        <v>2071.3760000000002</v>
      </c>
      <c r="C23" s="42">
        <v>1068.9888000000001</v>
      </c>
      <c r="D23" s="42">
        <v>1002.3872</v>
      </c>
      <c r="E23" s="68"/>
      <c r="F23" s="43">
        <f t="shared" si="1"/>
        <v>55</v>
      </c>
      <c r="G23" s="67">
        <v>1964.1376</v>
      </c>
      <c r="H23" s="69">
        <v>915.17920000000004</v>
      </c>
      <c r="I23" s="69">
        <v>1048.9584</v>
      </c>
      <c r="J23" s="55"/>
      <c r="K23" s="52"/>
    </row>
    <row r="24" spans="1:11" x14ac:dyDescent="0.25">
      <c r="A24" s="43">
        <f t="shared" si="0"/>
        <v>20</v>
      </c>
      <c r="B24" s="67">
        <v>1970.4960000000001</v>
      </c>
      <c r="C24" s="42">
        <v>1006.6448</v>
      </c>
      <c r="D24" s="42">
        <v>963.85119999999995</v>
      </c>
      <c r="E24" s="68"/>
      <c r="F24" s="43">
        <f t="shared" si="1"/>
        <v>56</v>
      </c>
      <c r="G24" s="67">
        <v>1898.5216</v>
      </c>
      <c r="H24" s="69">
        <v>875.5104</v>
      </c>
      <c r="I24" s="69">
        <v>1023.0112</v>
      </c>
      <c r="J24" s="55"/>
      <c r="K24" s="52"/>
    </row>
    <row r="25" spans="1:11" x14ac:dyDescent="0.25">
      <c r="A25" s="43">
        <f t="shared" si="0"/>
        <v>21</v>
      </c>
      <c r="B25" s="67">
        <v>1867.1120000000001</v>
      </c>
      <c r="C25" s="42">
        <v>942.34079999999994</v>
      </c>
      <c r="D25" s="42">
        <v>924.77120000000002</v>
      </c>
      <c r="E25" s="68"/>
      <c r="F25" s="43">
        <f t="shared" si="1"/>
        <v>57</v>
      </c>
      <c r="G25" s="67">
        <v>1849.2175999999999</v>
      </c>
      <c r="H25" s="69">
        <v>847.33439999999996</v>
      </c>
      <c r="I25" s="69">
        <v>1001.8832</v>
      </c>
      <c r="J25" s="55"/>
      <c r="K25" s="52"/>
    </row>
    <row r="26" spans="1:11" x14ac:dyDescent="0.25">
      <c r="A26" s="43">
        <f t="shared" si="0"/>
        <v>22</v>
      </c>
      <c r="B26" s="67">
        <v>1801.6</v>
      </c>
      <c r="C26" s="42">
        <v>900.74080000000004</v>
      </c>
      <c r="D26" s="42">
        <v>900.85919999999999</v>
      </c>
      <c r="E26" s="68"/>
      <c r="F26" s="43">
        <f t="shared" si="1"/>
        <v>58</v>
      </c>
      <c r="G26" s="67">
        <v>1824.2816</v>
      </c>
      <c r="H26" s="69">
        <v>836.83839999999998</v>
      </c>
      <c r="I26" s="69">
        <v>987.44320000000005</v>
      </c>
      <c r="J26" s="55"/>
      <c r="K26" s="52"/>
    </row>
    <row r="27" spans="1:11" x14ac:dyDescent="0.25">
      <c r="A27" s="43">
        <f t="shared" si="0"/>
        <v>23</v>
      </c>
      <c r="B27" s="67">
        <v>1797.5520000000001</v>
      </c>
      <c r="C27" s="42">
        <v>896.94079999999997</v>
      </c>
      <c r="D27" s="42">
        <v>900.61120000000005</v>
      </c>
      <c r="E27" s="68"/>
      <c r="F27" s="43">
        <f t="shared" si="1"/>
        <v>59</v>
      </c>
      <c r="G27" s="67">
        <v>1814.8416</v>
      </c>
      <c r="H27" s="69">
        <v>837.13760000000002</v>
      </c>
      <c r="I27" s="69">
        <v>977.70399999999995</v>
      </c>
      <c r="J27" s="55"/>
      <c r="K27" s="52"/>
    </row>
    <row r="28" spans="1:11" x14ac:dyDescent="0.25">
      <c r="A28" s="43">
        <f t="shared" si="0"/>
        <v>24</v>
      </c>
      <c r="B28" s="67">
        <v>1835.24</v>
      </c>
      <c r="C28" s="42">
        <v>918.33280000000002</v>
      </c>
      <c r="D28" s="42">
        <v>916.90719999999999</v>
      </c>
      <c r="E28" s="68"/>
      <c r="F28" s="43">
        <f t="shared" si="1"/>
        <v>60</v>
      </c>
      <c r="G28" s="67">
        <v>1805.1280000000002</v>
      </c>
      <c r="H28" s="69">
        <v>836.41600000000005</v>
      </c>
      <c r="I28" s="69">
        <v>968.71199999999999</v>
      </c>
      <c r="J28" s="55"/>
      <c r="K28" s="52"/>
    </row>
    <row r="29" spans="1:11" x14ac:dyDescent="0.25">
      <c r="A29" s="43">
        <f t="shared" si="0"/>
        <v>25</v>
      </c>
      <c r="B29" s="67">
        <v>1869.9456</v>
      </c>
      <c r="C29" s="42">
        <v>936.73599999999999</v>
      </c>
      <c r="D29" s="42">
        <v>933.20960000000002</v>
      </c>
      <c r="E29" s="68"/>
      <c r="F29" s="43">
        <f t="shared" si="1"/>
        <v>61</v>
      </c>
      <c r="G29" s="67">
        <v>1799.6848</v>
      </c>
      <c r="H29" s="69">
        <v>838.54399999999998</v>
      </c>
      <c r="I29" s="69">
        <v>961.14080000000001</v>
      </c>
      <c r="J29" s="55"/>
      <c r="K29" s="52"/>
    </row>
    <row r="30" spans="1:11" x14ac:dyDescent="0.25">
      <c r="A30" s="43">
        <f t="shared" si="0"/>
        <v>26</v>
      </c>
      <c r="B30" s="67">
        <v>1908.9344000000001</v>
      </c>
      <c r="C30" s="42">
        <v>957.21439999999996</v>
      </c>
      <c r="D30" s="42">
        <v>951.72</v>
      </c>
      <c r="E30" s="68"/>
      <c r="F30" s="43">
        <f t="shared" si="1"/>
        <v>62</v>
      </c>
      <c r="G30" s="67">
        <v>1783.5007999999998</v>
      </c>
      <c r="H30" s="69">
        <v>829.92</v>
      </c>
      <c r="I30" s="69">
        <v>953.58079999999995</v>
      </c>
      <c r="J30" s="55"/>
      <c r="K30" s="52"/>
    </row>
    <row r="31" spans="1:11" x14ac:dyDescent="0.25">
      <c r="A31" s="43">
        <f t="shared" si="0"/>
        <v>27</v>
      </c>
      <c r="B31" s="67">
        <v>1953.4623999999999</v>
      </c>
      <c r="C31" s="42">
        <v>978.53440000000001</v>
      </c>
      <c r="D31" s="42">
        <v>974.928</v>
      </c>
      <c r="E31" s="68"/>
      <c r="F31" s="43">
        <f t="shared" si="1"/>
        <v>63</v>
      </c>
      <c r="G31" s="67">
        <v>1747.9567999999999</v>
      </c>
      <c r="H31" s="69">
        <v>803.06399999999996</v>
      </c>
      <c r="I31" s="69">
        <v>944.89279999999997</v>
      </c>
      <c r="J31" s="55"/>
      <c r="K31" s="52"/>
    </row>
    <row r="32" spans="1:11" x14ac:dyDescent="0.25">
      <c r="A32" s="43">
        <f t="shared" si="0"/>
        <v>28</v>
      </c>
      <c r="B32" s="67">
        <v>1999.1264000000001</v>
      </c>
      <c r="C32" s="42">
        <v>997.07039999999995</v>
      </c>
      <c r="D32" s="42">
        <v>1002.056</v>
      </c>
      <c r="E32" s="68"/>
      <c r="F32" s="43">
        <f t="shared" si="1"/>
        <v>64</v>
      </c>
      <c r="G32" s="67">
        <v>1700.7296000000001</v>
      </c>
      <c r="H32" s="69">
        <v>765.05600000000004</v>
      </c>
      <c r="I32" s="69">
        <v>935.67359999999996</v>
      </c>
      <c r="J32" s="55"/>
      <c r="K32" s="52"/>
    </row>
    <row r="33" spans="1:11" x14ac:dyDescent="0.25">
      <c r="A33" s="43">
        <f t="shared" si="0"/>
        <v>29</v>
      </c>
      <c r="B33" s="67">
        <v>2046.5311999999999</v>
      </c>
      <c r="C33" s="42">
        <v>1014.4448</v>
      </c>
      <c r="D33" s="42">
        <v>1032.0863999999999</v>
      </c>
      <c r="E33" s="68"/>
      <c r="F33" s="43">
        <f t="shared" si="1"/>
        <v>65</v>
      </c>
      <c r="G33" s="67">
        <v>1656.5568000000001</v>
      </c>
      <c r="H33" s="69">
        <v>729.41920000000005</v>
      </c>
      <c r="I33" s="69">
        <v>927.13760000000002</v>
      </c>
      <c r="J33" s="55"/>
      <c r="K33" s="52"/>
    </row>
    <row r="34" spans="1:11" x14ac:dyDescent="0.25">
      <c r="A34" s="43">
        <f t="shared" si="0"/>
        <v>30</v>
      </c>
      <c r="B34" s="67">
        <v>2099.0272</v>
      </c>
      <c r="C34" s="42">
        <v>1034.8656000000001</v>
      </c>
      <c r="D34" s="42">
        <v>1064.1615999999999</v>
      </c>
      <c r="E34" s="68"/>
      <c r="F34" s="43">
        <f t="shared" si="1"/>
        <v>66</v>
      </c>
      <c r="G34" s="67">
        <v>1610.6208000000001</v>
      </c>
      <c r="H34" s="69">
        <v>692.20479999999998</v>
      </c>
      <c r="I34" s="69">
        <v>918.41600000000005</v>
      </c>
      <c r="J34" s="55"/>
      <c r="K34" s="52"/>
    </row>
    <row r="35" spans="1:11" x14ac:dyDescent="0.25">
      <c r="A35" s="43">
        <f t="shared" si="0"/>
        <v>31</v>
      </c>
      <c r="B35" s="67">
        <v>2153.9551999999999</v>
      </c>
      <c r="C35" s="42">
        <v>1056.2431999999999</v>
      </c>
      <c r="D35" s="42">
        <v>1097.712</v>
      </c>
      <c r="E35" s="68"/>
      <c r="F35" s="43">
        <f t="shared" si="1"/>
        <v>67</v>
      </c>
      <c r="G35" s="67">
        <v>1574.4048</v>
      </c>
      <c r="H35" s="69">
        <v>663.22080000000005</v>
      </c>
      <c r="I35" s="69">
        <v>911.18399999999997</v>
      </c>
      <c r="J35" s="55"/>
      <c r="K35" s="52"/>
    </row>
    <row r="36" spans="1:11" x14ac:dyDescent="0.25">
      <c r="A36" s="43">
        <f t="shared" si="0"/>
        <v>32</v>
      </c>
      <c r="B36" s="67">
        <v>2210.2111999999997</v>
      </c>
      <c r="C36" s="42">
        <v>1079.8671999999999</v>
      </c>
      <c r="D36" s="42">
        <v>1130.3440000000001</v>
      </c>
      <c r="E36" s="68"/>
      <c r="F36" s="43">
        <f t="shared" si="1"/>
        <v>68</v>
      </c>
      <c r="G36" s="67">
        <v>1554.5008</v>
      </c>
      <c r="H36" s="69">
        <v>648.30880000000002</v>
      </c>
      <c r="I36" s="69">
        <v>906.19200000000001</v>
      </c>
      <c r="J36" s="55"/>
      <c r="K36" s="52"/>
    </row>
    <row r="37" spans="1:11" x14ac:dyDescent="0.25">
      <c r="A37" s="43">
        <f t="shared" si="0"/>
        <v>33</v>
      </c>
      <c r="B37" s="67">
        <v>2266.9151999999999</v>
      </c>
      <c r="C37" s="42">
        <v>1106.3871999999999</v>
      </c>
      <c r="D37" s="42">
        <v>1160.528</v>
      </c>
      <c r="E37" s="68"/>
      <c r="F37" s="43">
        <f t="shared" si="1"/>
        <v>69</v>
      </c>
      <c r="G37" s="67">
        <v>1543.9168</v>
      </c>
      <c r="H37" s="69">
        <v>641.84640000000002</v>
      </c>
      <c r="I37" s="69">
        <v>902.07039999999995</v>
      </c>
      <c r="J37" s="55"/>
      <c r="K37" s="52"/>
    </row>
    <row r="38" spans="1:11" x14ac:dyDescent="0.25">
      <c r="A38" s="43">
        <f t="shared" si="0"/>
        <v>34</v>
      </c>
      <c r="B38" s="67">
        <v>2321.8912</v>
      </c>
      <c r="C38" s="42">
        <v>1133.6368</v>
      </c>
      <c r="D38" s="42">
        <v>1188.2544</v>
      </c>
      <c r="E38" s="70"/>
      <c r="F38" s="43" t="s">
        <v>59</v>
      </c>
      <c r="G38" s="73">
        <v>22641</v>
      </c>
      <c r="H38" s="74">
        <v>8089</v>
      </c>
      <c r="I38" s="74">
        <v>14552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104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190135</v>
      </c>
      <c r="C3" s="57">
        <v>89819</v>
      </c>
      <c r="D3" s="57">
        <v>100315.99999999999</v>
      </c>
      <c r="E3" s="68"/>
      <c r="F3" s="43">
        <v>35</v>
      </c>
      <c r="G3" s="67">
        <v>2717.9839999999999</v>
      </c>
      <c r="H3" s="69">
        <v>1338.568</v>
      </c>
      <c r="I3" s="69">
        <v>1379.4159999999999</v>
      </c>
      <c r="J3" s="55"/>
      <c r="K3" s="52"/>
    </row>
    <row r="4" spans="1:11" x14ac:dyDescent="0.25">
      <c r="A4" s="43" t="s">
        <v>11</v>
      </c>
      <c r="B4" s="67">
        <v>1991.0383999999999</v>
      </c>
      <c r="C4" s="69">
        <v>1041.4944</v>
      </c>
      <c r="D4" s="69">
        <v>949.54399999999998</v>
      </c>
      <c r="E4" s="68"/>
      <c r="F4" s="43">
        <f>F3+1</f>
        <v>36</v>
      </c>
      <c r="G4" s="67">
        <v>2779.96</v>
      </c>
      <c r="H4" s="69">
        <v>1371.7280000000001</v>
      </c>
      <c r="I4" s="69">
        <v>1408.232</v>
      </c>
      <c r="J4" s="55"/>
      <c r="K4" s="52"/>
    </row>
    <row r="5" spans="1:11" x14ac:dyDescent="0.25">
      <c r="A5" s="43">
        <f t="shared" ref="A5:A38" si="0">A4+1</f>
        <v>1</v>
      </c>
      <c r="B5" s="67">
        <v>2126.864</v>
      </c>
      <c r="C5" s="69">
        <v>1092.6559999999999</v>
      </c>
      <c r="D5" s="69">
        <v>1034.2080000000001</v>
      </c>
      <c r="E5" s="68"/>
      <c r="F5" s="43">
        <f t="shared" ref="F5:F37" si="1">F4+1</f>
        <v>37</v>
      </c>
      <c r="G5" s="67">
        <v>2825.752</v>
      </c>
      <c r="H5" s="69">
        <v>1393.0239999999999</v>
      </c>
      <c r="I5" s="69">
        <v>1432.7280000000001</v>
      </c>
      <c r="J5" s="55"/>
      <c r="K5" s="52"/>
    </row>
    <row r="6" spans="1:11" x14ac:dyDescent="0.25">
      <c r="A6" s="43">
        <f t="shared" si="0"/>
        <v>2</v>
      </c>
      <c r="B6" s="67">
        <v>2237.3519999999999</v>
      </c>
      <c r="C6" s="69">
        <v>1136.9359999999999</v>
      </c>
      <c r="D6" s="69">
        <v>1100.4159999999999</v>
      </c>
      <c r="E6" s="68"/>
      <c r="F6" s="43">
        <f t="shared" si="1"/>
        <v>38</v>
      </c>
      <c r="G6" s="67">
        <v>2848.56</v>
      </c>
      <c r="H6" s="69">
        <v>1396.528</v>
      </c>
      <c r="I6" s="69">
        <v>1452.0319999999999</v>
      </c>
      <c r="J6" s="55"/>
      <c r="K6" s="52"/>
    </row>
    <row r="7" spans="1:11" x14ac:dyDescent="0.25">
      <c r="A7" s="43">
        <f t="shared" si="0"/>
        <v>3</v>
      </c>
      <c r="B7" s="67">
        <v>2324.6880000000001</v>
      </c>
      <c r="C7" s="69">
        <v>1174.68</v>
      </c>
      <c r="D7" s="69">
        <v>1150.008</v>
      </c>
      <c r="E7" s="68"/>
      <c r="F7" s="43">
        <f t="shared" si="1"/>
        <v>39</v>
      </c>
      <c r="G7" s="67">
        <v>2854.7440000000001</v>
      </c>
      <c r="H7" s="69">
        <v>1388.152</v>
      </c>
      <c r="I7" s="69">
        <v>1466.5920000000001</v>
      </c>
      <c r="J7" s="55"/>
      <c r="K7" s="52"/>
    </row>
    <row r="8" spans="1:11" x14ac:dyDescent="0.25">
      <c r="A8" s="43">
        <f t="shared" si="0"/>
        <v>4</v>
      </c>
      <c r="B8" s="67">
        <v>2391.0576000000001</v>
      </c>
      <c r="C8" s="69">
        <v>1206.2336</v>
      </c>
      <c r="D8" s="69">
        <v>1184.8240000000001</v>
      </c>
      <c r="E8" s="68"/>
      <c r="F8" s="43">
        <f t="shared" si="1"/>
        <v>40</v>
      </c>
      <c r="G8" s="67">
        <v>2855.9328</v>
      </c>
      <c r="H8" s="69">
        <v>1378.376</v>
      </c>
      <c r="I8" s="69">
        <v>1477.5568000000001</v>
      </c>
      <c r="J8" s="55"/>
      <c r="K8" s="52"/>
    </row>
    <row r="9" spans="1:11" x14ac:dyDescent="0.25">
      <c r="A9" s="43">
        <f t="shared" si="0"/>
        <v>5</v>
      </c>
      <c r="B9" s="67">
        <v>2438.6463999999996</v>
      </c>
      <c r="C9" s="69">
        <v>1231.9423999999999</v>
      </c>
      <c r="D9" s="69">
        <v>1206.704</v>
      </c>
      <c r="E9" s="68"/>
      <c r="F9" s="43">
        <f t="shared" si="1"/>
        <v>41</v>
      </c>
      <c r="G9" s="67">
        <v>2847.9632000000001</v>
      </c>
      <c r="H9" s="69">
        <v>1363.472</v>
      </c>
      <c r="I9" s="69">
        <v>1484.4911999999999</v>
      </c>
      <c r="J9" s="55"/>
      <c r="K9" s="52"/>
    </row>
    <row r="10" spans="1:11" x14ac:dyDescent="0.25">
      <c r="A10" s="43">
        <f t="shared" si="0"/>
        <v>6</v>
      </c>
      <c r="B10" s="67">
        <v>2469.6400000000003</v>
      </c>
      <c r="C10" s="69">
        <v>1252.152</v>
      </c>
      <c r="D10" s="69">
        <v>1217.4880000000001</v>
      </c>
      <c r="E10" s="68"/>
      <c r="F10" s="43">
        <f t="shared" si="1"/>
        <v>42</v>
      </c>
      <c r="G10" s="67">
        <v>2842.4351999999999</v>
      </c>
      <c r="H10" s="69">
        <v>1354.9280000000001</v>
      </c>
      <c r="I10" s="69">
        <v>1487.5072</v>
      </c>
      <c r="J10" s="55"/>
      <c r="K10" s="52"/>
    </row>
    <row r="11" spans="1:11" x14ac:dyDescent="0.25">
      <c r="A11" s="43">
        <f t="shared" si="0"/>
        <v>7</v>
      </c>
      <c r="B11" s="67">
        <v>2486.2240000000002</v>
      </c>
      <c r="C11" s="69">
        <v>1267.2080000000001</v>
      </c>
      <c r="D11" s="69">
        <v>1219.0160000000001</v>
      </c>
      <c r="E11" s="68"/>
      <c r="F11" s="43">
        <f t="shared" si="1"/>
        <v>43</v>
      </c>
      <c r="G11" s="67">
        <v>2845.6992</v>
      </c>
      <c r="H11" s="69">
        <v>1358.992</v>
      </c>
      <c r="I11" s="69">
        <v>1486.7072000000001</v>
      </c>
      <c r="J11" s="55"/>
      <c r="K11" s="52"/>
    </row>
    <row r="12" spans="1:11" x14ac:dyDescent="0.25">
      <c r="A12" s="43">
        <f t="shared" si="0"/>
        <v>8</v>
      </c>
      <c r="B12" s="67">
        <v>2490.5839999999998</v>
      </c>
      <c r="C12" s="69">
        <v>1277.4559999999999</v>
      </c>
      <c r="D12" s="69">
        <v>1213.1279999999999</v>
      </c>
      <c r="E12" s="68"/>
      <c r="F12" s="43">
        <f t="shared" si="1"/>
        <v>44</v>
      </c>
      <c r="G12" s="67">
        <v>2850.9695999999999</v>
      </c>
      <c r="H12" s="69">
        <v>1369.232</v>
      </c>
      <c r="I12" s="69">
        <v>1481.7375999999999</v>
      </c>
      <c r="J12" s="55"/>
      <c r="K12" s="52"/>
    </row>
    <row r="13" spans="1:11" x14ac:dyDescent="0.25">
      <c r="A13" s="43">
        <f t="shared" si="0"/>
        <v>9</v>
      </c>
      <c r="B13" s="67">
        <v>2484.9056</v>
      </c>
      <c r="C13" s="69">
        <v>1283.2416000000001</v>
      </c>
      <c r="D13" s="69">
        <v>1201.664</v>
      </c>
      <c r="E13" s="68"/>
      <c r="F13" s="43">
        <f t="shared" si="1"/>
        <v>45</v>
      </c>
      <c r="G13" s="67">
        <v>2847.7727999999997</v>
      </c>
      <c r="H13" s="69">
        <v>1374.1279999999999</v>
      </c>
      <c r="I13" s="69">
        <v>1473.6448</v>
      </c>
      <c r="J13" s="55"/>
      <c r="K13" s="52"/>
    </row>
    <row r="14" spans="1:11" x14ac:dyDescent="0.25">
      <c r="A14" s="43">
        <f t="shared" si="0"/>
        <v>10</v>
      </c>
      <c r="B14" s="67">
        <v>2466.7615999999998</v>
      </c>
      <c r="C14" s="42">
        <v>1284.096</v>
      </c>
      <c r="D14" s="42">
        <v>1182.6656</v>
      </c>
      <c r="E14" s="68"/>
      <c r="F14" s="43">
        <f t="shared" si="1"/>
        <v>46</v>
      </c>
      <c r="G14" s="67">
        <v>2841.3984</v>
      </c>
      <c r="H14" s="69">
        <v>1377.376</v>
      </c>
      <c r="I14" s="69">
        <v>1464.0224000000001</v>
      </c>
      <c r="J14" s="55"/>
      <c r="K14" s="52"/>
    </row>
    <row r="15" spans="1:11" x14ac:dyDescent="0.25">
      <c r="A15" s="43">
        <f t="shared" si="0"/>
        <v>11</v>
      </c>
      <c r="B15" s="67">
        <v>2433.7248</v>
      </c>
      <c r="C15" s="42">
        <v>1279.5504000000001</v>
      </c>
      <c r="D15" s="42">
        <v>1154.1744000000001</v>
      </c>
      <c r="E15" s="68"/>
      <c r="F15" s="43">
        <f t="shared" si="1"/>
        <v>47</v>
      </c>
      <c r="G15" s="67">
        <v>2811.9744000000001</v>
      </c>
      <c r="H15" s="69">
        <v>1367.5519999999999</v>
      </c>
      <c r="I15" s="69">
        <v>1444.4223999999999</v>
      </c>
      <c r="J15" s="55"/>
      <c r="K15" s="52"/>
    </row>
    <row r="16" spans="1:11" x14ac:dyDescent="0.25">
      <c r="A16" s="43">
        <f t="shared" si="0"/>
        <v>12</v>
      </c>
      <c r="B16" s="67">
        <v>2411.0448000000001</v>
      </c>
      <c r="C16" s="42">
        <v>1274.0224000000001</v>
      </c>
      <c r="D16" s="42">
        <v>1137.0224000000001</v>
      </c>
      <c r="E16" s="68"/>
      <c r="F16" s="43">
        <f t="shared" si="1"/>
        <v>48</v>
      </c>
      <c r="G16" s="67">
        <v>2749.5824000000002</v>
      </c>
      <c r="H16" s="69">
        <v>1338.2560000000001</v>
      </c>
      <c r="I16" s="69">
        <v>1411.3263999999999</v>
      </c>
      <c r="J16" s="55"/>
      <c r="K16" s="52"/>
    </row>
    <row r="17" spans="1:11" x14ac:dyDescent="0.25">
      <c r="A17" s="43">
        <f t="shared" si="0"/>
        <v>13</v>
      </c>
      <c r="B17" s="67">
        <v>2410.1328000000003</v>
      </c>
      <c r="C17" s="42">
        <v>1269.4864</v>
      </c>
      <c r="D17" s="42">
        <v>1140.6464000000001</v>
      </c>
      <c r="E17" s="68"/>
      <c r="F17" s="43">
        <f t="shared" si="1"/>
        <v>49</v>
      </c>
      <c r="G17" s="67">
        <v>2665.2719999999999</v>
      </c>
      <c r="H17" s="69">
        <v>1295.6880000000001</v>
      </c>
      <c r="I17" s="69">
        <v>1369.5840000000001</v>
      </c>
      <c r="J17" s="55"/>
      <c r="K17" s="52"/>
    </row>
    <row r="18" spans="1:11" x14ac:dyDescent="0.25">
      <c r="A18" s="43">
        <f t="shared" si="0"/>
        <v>14</v>
      </c>
      <c r="B18" s="67">
        <v>2419.3360000000002</v>
      </c>
      <c r="C18" s="42">
        <v>1263.8448000000001</v>
      </c>
      <c r="D18" s="42">
        <v>1155.4911999999999</v>
      </c>
      <c r="E18" s="68"/>
      <c r="F18" s="43">
        <f t="shared" si="1"/>
        <v>50</v>
      </c>
      <c r="G18" s="67">
        <v>2581.7952</v>
      </c>
      <c r="H18" s="69">
        <v>1253.9408000000001</v>
      </c>
      <c r="I18" s="69">
        <v>1327.8543999999999</v>
      </c>
      <c r="J18" s="55"/>
      <c r="K18" s="52"/>
    </row>
    <row r="19" spans="1:11" x14ac:dyDescent="0.25">
      <c r="A19" s="43">
        <f t="shared" si="0"/>
        <v>15</v>
      </c>
      <c r="B19" s="67">
        <v>2423.4944</v>
      </c>
      <c r="C19" s="42">
        <v>1256.4944</v>
      </c>
      <c r="D19" s="42">
        <v>1167</v>
      </c>
      <c r="E19" s="68"/>
      <c r="F19" s="43">
        <f t="shared" si="1"/>
        <v>51</v>
      </c>
      <c r="G19" s="67">
        <v>2496.7424000000001</v>
      </c>
      <c r="H19" s="69">
        <v>1211.9872</v>
      </c>
      <c r="I19" s="69">
        <v>1284.7552000000001</v>
      </c>
      <c r="J19" s="55"/>
      <c r="K19" s="52"/>
    </row>
    <row r="20" spans="1:11" x14ac:dyDescent="0.25">
      <c r="A20" s="43">
        <f t="shared" si="0"/>
        <v>16</v>
      </c>
      <c r="B20" s="67">
        <v>2435.1248000000001</v>
      </c>
      <c r="C20" s="42">
        <v>1251.7184</v>
      </c>
      <c r="D20" s="42">
        <v>1183.4064000000001</v>
      </c>
      <c r="E20" s="68"/>
      <c r="F20" s="43">
        <f t="shared" si="1"/>
        <v>52</v>
      </c>
      <c r="G20" s="67">
        <v>2412.9744000000001</v>
      </c>
      <c r="H20" s="69">
        <v>1166.8032000000001</v>
      </c>
      <c r="I20" s="69">
        <v>1246.1712</v>
      </c>
      <c r="J20" s="55"/>
      <c r="K20" s="52"/>
    </row>
    <row r="21" spans="1:11" x14ac:dyDescent="0.25">
      <c r="A21" s="43">
        <f t="shared" si="0"/>
        <v>17</v>
      </c>
      <c r="B21" s="67">
        <v>2404.7568000000001</v>
      </c>
      <c r="C21" s="42">
        <v>1230.1744000000001</v>
      </c>
      <c r="D21" s="42">
        <v>1174.5824</v>
      </c>
      <c r="E21" s="68"/>
      <c r="F21" s="43">
        <f t="shared" si="1"/>
        <v>53</v>
      </c>
      <c r="G21" s="67">
        <v>2334.9103999999998</v>
      </c>
      <c r="H21" s="69">
        <v>1118.8832</v>
      </c>
      <c r="I21" s="69">
        <v>1216.0272</v>
      </c>
      <c r="J21" s="55"/>
      <c r="K21" s="52"/>
    </row>
    <row r="22" spans="1:11" x14ac:dyDescent="0.25">
      <c r="A22" s="43">
        <f t="shared" si="0"/>
        <v>18</v>
      </c>
      <c r="B22" s="67">
        <v>2309.3008</v>
      </c>
      <c r="C22" s="42">
        <v>1183.5183999999999</v>
      </c>
      <c r="D22" s="42">
        <v>1125.7824000000001</v>
      </c>
      <c r="E22" s="68"/>
      <c r="F22" s="43">
        <f t="shared" si="1"/>
        <v>54</v>
      </c>
      <c r="G22" s="67">
        <v>2262.5776000000001</v>
      </c>
      <c r="H22" s="69">
        <v>1070.3856000000001</v>
      </c>
      <c r="I22" s="69">
        <v>1192.192</v>
      </c>
      <c r="J22" s="55"/>
      <c r="K22" s="52"/>
    </row>
    <row r="23" spans="1:11" x14ac:dyDescent="0.25">
      <c r="A23" s="43">
        <f t="shared" si="0"/>
        <v>19</v>
      </c>
      <c r="B23" s="67">
        <v>2177.3231999999998</v>
      </c>
      <c r="C23" s="42">
        <v>1123.0944</v>
      </c>
      <c r="D23" s="42">
        <v>1054.2288000000001</v>
      </c>
      <c r="E23" s="68"/>
      <c r="F23" s="43">
        <f t="shared" si="1"/>
        <v>55</v>
      </c>
      <c r="G23" s="67">
        <v>2188.9376000000002</v>
      </c>
      <c r="H23" s="69">
        <v>1021.4032</v>
      </c>
      <c r="I23" s="69">
        <v>1167.5344</v>
      </c>
      <c r="J23" s="55"/>
      <c r="K23" s="52"/>
    </row>
    <row r="24" spans="1:11" x14ac:dyDescent="0.25">
      <c r="A24" s="43">
        <f t="shared" si="0"/>
        <v>20</v>
      </c>
      <c r="B24" s="67">
        <v>2056.096</v>
      </c>
      <c r="C24" s="42">
        <v>1066.5168000000001</v>
      </c>
      <c r="D24" s="42">
        <v>989.57920000000001</v>
      </c>
      <c r="E24" s="68"/>
      <c r="F24" s="43">
        <f t="shared" si="1"/>
        <v>56</v>
      </c>
      <c r="G24" s="67">
        <v>2112.2224000000001</v>
      </c>
      <c r="H24" s="69">
        <v>970.03200000000004</v>
      </c>
      <c r="I24" s="69">
        <v>1142.1904</v>
      </c>
      <c r="J24" s="55"/>
      <c r="K24" s="52"/>
    </row>
    <row r="25" spans="1:11" x14ac:dyDescent="0.25">
      <c r="A25" s="43">
        <f t="shared" si="0"/>
        <v>21</v>
      </c>
      <c r="B25" s="67">
        <v>1930.904</v>
      </c>
      <c r="C25" s="42">
        <v>1007.7744</v>
      </c>
      <c r="D25" s="42">
        <v>923.12959999999998</v>
      </c>
      <c r="E25" s="68"/>
      <c r="F25" s="43">
        <f t="shared" si="1"/>
        <v>57</v>
      </c>
      <c r="G25" s="67">
        <v>2057.2464</v>
      </c>
      <c r="H25" s="69">
        <v>932.75199999999995</v>
      </c>
      <c r="I25" s="69">
        <v>1124.4944</v>
      </c>
      <c r="J25" s="55"/>
      <c r="K25" s="52"/>
    </row>
    <row r="26" spans="1:11" x14ac:dyDescent="0.25">
      <c r="A26" s="43">
        <f t="shared" si="0"/>
        <v>22</v>
      </c>
      <c r="B26" s="67">
        <v>1860.76</v>
      </c>
      <c r="C26" s="42">
        <v>974.11040000000003</v>
      </c>
      <c r="D26" s="42">
        <v>886.64959999999996</v>
      </c>
      <c r="E26" s="68"/>
      <c r="F26" s="43">
        <f t="shared" si="1"/>
        <v>58</v>
      </c>
      <c r="G26" s="67">
        <v>2034.6543999999999</v>
      </c>
      <c r="H26" s="69">
        <v>917.18399999999997</v>
      </c>
      <c r="I26" s="69">
        <v>1117.4703999999999</v>
      </c>
      <c r="J26" s="55"/>
      <c r="K26" s="52"/>
    </row>
    <row r="27" spans="1:11" x14ac:dyDescent="0.25">
      <c r="A27" s="43">
        <f t="shared" si="0"/>
        <v>23</v>
      </c>
      <c r="B27" s="67">
        <v>1878.144</v>
      </c>
      <c r="C27" s="42">
        <v>980.07839999999999</v>
      </c>
      <c r="D27" s="42">
        <v>898.06560000000002</v>
      </c>
      <c r="E27" s="68"/>
      <c r="F27" s="43">
        <f t="shared" si="1"/>
        <v>59</v>
      </c>
      <c r="G27" s="67">
        <v>2032.9392</v>
      </c>
      <c r="H27" s="69">
        <v>915.62879999999996</v>
      </c>
      <c r="I27" s="69">
        <v>1117.3104000000001</v>
      </c>
      <c r="J27" s="55"/>
      <c r="K27" s="52"/>
    </row>
    <row r="28" spans="1:11" x14ac:dyDescent="0.25">
      <c r="A28" s="43">
        <f t="shared" si="0"/>
        <v>24</v>
      </c>
      <c r="B28" s="67">
        <v>1954.096</v>
      </c>
      <c r="C28" s="42">
        <v>1012.52</v>
      </c>
      <c r="D28" s="42">
        <v>941.57600000000002</v>
      </c>
      <c r="E28" s="68"/>
      <c r="F28" s="43">
        <f t="shared" si="1"/>
        <v>60</v>
      </c>
      <c r="G28" s="67">
        <v>2029.9695999999999</v>
      </c>
      <c r="H28" s="69">
        <v>912.5104</v>
      </c>
      <c r="I28" s="69">
        <v>1117.4592</v>
      </c>
      <c r="J28" s="55"/>
      <c r="K28" s="52"/>
    </row>
    <row r="29" spans="1:11" x14ac:dyDescent="0.25">
      <c r="A29" s="43">
        <f t="shared" si="0"/>
        <v>25</v>
      </c>
      <c r="B29" s="67">
        <v>2025.9135999999999</v>
      </c>
      <c r="C29" s="42">
        <v>1043.4143999999999</v>
      </c>
      <c r="D29" s="42">
        <v>982.49919999999997</v>
      </c>
      <c r="E29" s="68"/>
      <c r="F29" s="43">
        <f t="shared" si="1"/>
        <v>61</v>
      </c>
      <c r="G29" s="67">
        <v>2030.1967999999999</v>
      </c>
      <c r="H29" s="69">
        <v>910.63679999999999</v>
      </c>
      <c r="I29" s="69">
        <v>1119.56</v>
      </c>
      <c r="J29" s="55"/>
      <c r="K29" s="52"/>
    </row>
    <row r="30" spans="1:11" x14ac:dyDescent="0.25">
      <c r="A30" s="43">
        <f t="shared" si="0"/>
        <v>26</v>
      </c>
      <c r="B30" s="67">
        <v>2104.6224000000002</v>
      </c>
      <c r="C30" s="42">
        <v>1077.9952000000001</v>
      </c>
      <c r="D30" s="42">
        <v>1026.6271999999999</v>
      </c>
      <c r="E30" s="68"/>
      <c r="F30" s="43">
        <f t="shared" si="1"/>
        <v>62</v>
      </c>
      <c r="G30" s="67">
        <v>2022.0688</v>
      </c>
      <c r="H30" s="69">
        <v>904.9248</v>
      </c>
      <c r="I30" s="69">
        <v>1117.144</v>
      </c>
      <c r="J30" s="55"/>
      <c r="K30" s="52"/>
    </row>
    <row r="31" spans="1:11" x14ac:dyDescent="0.25">
      <c r="A31" s="43">
        <f t="shared" si="0"/>
        <v>27</v>
      </c>
      <c r="B31" s="67">
        <v>2182.5183999999999</v>
      </c>
      <c r="C31" s="42">
        <v>1110.9072000000001</v>
      </c>
      <c r="D31" s="42">
        <v>1071.6112000000001</v>
      </c>
      <c r="E31" s="68"/>
      <c r="F31" s="43">
        <f t="shared" si="1"/>
        <v>63</v>
      </c>
      <c r="G31" s="67">
        <v>1997.6048000000001</v>
      </c>
      <c r="H31" s="69">
        <v>891.17280000000005</v>
      </c>
      <c r="I31" s="69">
        <v>1106.432</v>
      </c>
      <c r="J31" s="55"/>
      <c r="K31" s="52"/>
    </row>
    <row r="32" spans="1:11" x14ac:dyDescent="0.25">
      <c r="A32" s="43">
        <f t="shared" si="0"/>
        <v>28</v>
      </c>
      <c r="B32" s="67">
        <v>2248.9744000000001</v>
      </c>
      <c r="C32" s="42">
        <v>1136.5472</v>
      </c>
      <c r="D32" s="42">
        <v>1112.4272000000001</v>
      </c>
      <c r="E32" s="68"/>
      <c r="F32" s="43">
        <f t="shared" si="1"/>
        <v>64</v>
      </c>
      <c r="G32" s="67">
        <v>1962.1599999999999</v>
      </c>
      <c r="H32" s="69">
        <v>871.75519999999995</v>
      </c>
      <c r="I32" s="69">
        <v>1090.4048</v>
      </c>
      <c r="J32" s="55"/>
      <c r="K32" s="52"/>
    </row>
    <row r="33" spans="1:11" x14ac:dyDescent="0.25">
      <c r="A33" s="43">
        <f t="shared" si="0"/>
        <v>29</v>
      </c>
      <c r="B33" s="67">
        <v>2308.9712</v>
      </c>
      <c r="C33" s="42">
        <v>1158.136</v>
      </c>
      <c r="D33" s="42">
        <v>1150.8352</v>
      </c>
      <c r="E33" s="68"/>
      <c r="F33" s="43">
        <f t="shared" si="1"/>
        <v>65</v>
      </c>
      <c r="G33" s="67">
        <v>1929.4528</v>
      </c>
      <c r="H33" s="69">
        <v>854</v>
      </c>
      <c r="I33" s="69">
        <v>1075.4528</v>
      </c>
      <c r="J33" s="55"/>
      <c r="K33" s="52"/>
    </row>
    <row r="34" spans="1:11" x14ac:dyDescent="0.25">
      <c r="A34" s="43">
        <f t="shared" si="0"/>
        <v>30</v>
      </c>
      <c r="B34" s="67">
        <v>2376.5807999999997</v>
      </c>
      <c r="C34" s="42">
        <v>1183.3055999999999</v>
      </c>
      <c r="D34" s="42">
        <v>1193.2752</v>
      </c>
      <c r="E34" s="68"/>
      <c r="F34" s="43">
        <f t="shared" si="1"/>
        <v>66</v>
      </c>
      <c r="G34" s="67">
        <v>1897.1984</v>
      </c>
      <c r="H34" s="69">
        <v>837.34400000000005</v>
      </c>
      <c r="I34" s="69">
        <v>1059.8543999999999</v>
      </c>
      <c r="J34" s="55"/>
      <c r="K34" s="52"/>
    </row>
    <row r="35" spans="1:11" x14ac:dyDescent="0.25">
      <c r="A35" s="43">
        <f t="shared" si="0"/>
        <v>31</v>
      </c>
      <c r="B35" s="67">
        <v>2447.1455999999998</v>
      </c>
      <c r="C35" s="42">
        <v>1209.0992000000001</v>
      </c>
      <c r="D35" s="42">
        <v>1238.0463999999999</v>
      </c>
      <c r="E35" s="68"/>
      <c r="F35" s="43">
        <f t="shared" si="1"/>
        <v>67</v>
      </c>
      <c r="G35" s="67">
        <v>1860.9423999999999</v>
      </c>
      <c r="H35" s="69">
        <v>815.17600000000004</v>
      </c>
      <c r="I35" s="69">
        <v>1045.7664</v>
      </c>
      <c r="J35" s="55"/>
      <c r="K35" s="52"/>
    </row>
    <row r="36" spans="1:11" x14ac:dyDescent="0.25">
      <c r="A36" s="43">
        <f t="shared" si="0"/>
        <v>32</v>
      </c>
      <c r="B36" s="67">
        <v>2517.6496000000002</v>
      </c>
      <c r="C36" s="42">
        <v>1237.8592000000001</v>
      </c>
      <c r="D36" s="42">
        <v>1279.7904000000001</v>
      </c>
      <c r="E36" s="68"/>
      <c r="F36" s="43">
        <f t="shared" si="1"/>
        <v>68</v>
      </c>
      <c r="G36" s="67">
        <v>1819.9823999999999</v>
      </c>
      <c r="H36" s="69">
        <v>785.22400000000005</v>
      </c>
      <c r="I36" s="69">
        <v>1034.7583999999999</v>
      </c>
      <c r="J36" s="55"/>
      <c r="K36" s="52"/>
    </row>
    <row r="37" spans="1:11" x14ac:dyDescent="0.25">
      <c r="A37" s="43">
        <f t="shared" si="0"/>
        <v>33</v>
      </c>
      <c r="B37" s="67">
        <v>2587.3775999999998</v>
      </c>
      <c r="C37" s="42">
        <v>1271.0432000000001</v>
      </c>
      <c r="D37" s="42">
        <v>1316.3344</v>
      </c>
      <c r="E37" s="68"/>
      <c r="F37" s="43">
        <f t="shared" si="1"/>
        <v>69</v>
      </c>
      <c r="G37" s="67">
        <v>1775.424</v>
      </c>
      <c r="H37" s="69">
        <v>750.25599999999997</v>
      </c>
      <c r="I37" s="69">
        <v>1025.1679999999999</v>
      </c>
      <c r="J37" s="55"/>
      <c r="K37" s="52"/>
    </row>
    <row r="38" spans="1:11" x14ac:dyDescent="0.25">
      <c r="A38" s="43">
        <f t="shared" si="0"/>
        <v>34</v>
      </c>
      <c r="B38" s="67">
        <v>2654.2464</v>
      </c>
      <c r="C38" s="42">
        <v>1305.6928</v>
      </c>
      <c r="D38" s="42">
        <v>1348.5536</v>
      </c>
      <c r="E38" s="70"/>
      <c r="F38" s="43" t="s">
        <v>59</v>
      </c>
      <c r="G38" s="73">
        <v>25643</v>
      </c>
      <c r="H38" s="74">
        <v>9086</v>
      </c>
      <c r="I38" s="74">
        <v>16557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105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215189</v>
      </c>
      <c r="C3" s="57">
        <v>100778</v>
      </c>
      <c r="D3" s="57">
        <v>114411</v>
      </c>
      <c r="E3" s="68"/>
      <c r="F3" s="43">
        <v>35</v>
      </c>
      <c r="G3" s="67">
        <v>3444.288</v>
      </c>
      <c r="H3" s="69">
        <v>1661.0496000000001</v>
      </c>
      <c r="I3" s="69">
        <v>1783.2384</v>
      </c>
      <c r="J3" s="55"/>
      <c r="K3" s="52"/>
    </row>
    <row r="4" spans="1:11" x14ac:dyDescent="0.25">
      <c r="A4" s="43" t="s">
        <v>11</v>
      </c>
      <c r="B4" s="67">
        <v>2692.5056</v>
      </c>
      <c r="C4" s="69">
        <v>1375.9376</v>
      </c>
      <c r="D4" s="69">
        <v>1316.568</v>
      </c>
      <c r="E4" s="68"/>
      <c r="F4" s="43">
        <f>F3+1</f>
        <v>36</v>
      </c>
      <c r="G4" s="67">
        <v>3466.3136</v>
      </c>
      <c r="H4" s="69">
        <v>1671.7311999999999</v>
      </c>
      <c r="I4" s="69">
        <v>1794.5824</v>
      </c>
      <c r="J4" s="55"/>
      <c r="K4" s="52"/>
    </row>
    <row r="5" spans="1:11" x14ac:dyDescent="0.25">
      <c r="A5" s="43">
        <f t="shared" ref="A5:A38" si="0">A4+1</f>
        <v>1</v>
      </c>
      <c r="B5" s="67">
        <v>2723.8319999999999</v>
      </c>
      <c r="C5" s="69">
        <v>1387.3679999999999</v>
      </c>
      <c r="D5" s="69">
        <v>1336.4639999999999</v>
      </c>
      <c r="E5" s="68"/>
      <c r="F5" s="43">
        <f t="shared" ref="F5:F37" si="1">F4+1</f>
        <v>37</v>
      </c>
      <c r="G5" s="67">
        <v>3459.5295999999998</v>
      </c>
      <c r="H5" s="69">
        <v>1669.2991999999999</v>
      </c>
      <c r="I5" s="69">
        <v>1790.2303999999999</v>
      </c>
      <c r="J5" s="55"/>
      <c r="K5" s="52"/>
    </row>
    <row r="6" spans="1:11" x14ac:dyDescent="0.25">
      <c r="A6" s="43">
        <f t="shared" si="0"/>
        <v>2</v>
      </c>
      <c r="B6" s="67">
        <v>2741.56</v>
      </c>
      <c r="C6" s="69">
        <v>1393.0319999999999</v>
      </c>
      <c r="D6" s="69">
        <v>1348.528</v>
      </c>
      <c r="E6" s="68"/>
      <c r="F6" s="43">
        <f t="shared" si="1"/>
        <v>38</v>
      </c>
      <c r="G6" s="67">
        <v>3416.8976000000002</v>
      </c>
      <c r="H6" s="69">
        <v>1650.6351999999999</v>
      </c>
      <c r="I6" s="69">
        <v>1766.2624000000001</v>
      </c>
      <c r="J6" s="55"/>
      <c r="K6" s="52"/>
    </row>
    <row r="7" spans="1:11" x14ac:dyDescent="0.25">
      <c r="A7" s="43">
        <f t="shared" si="0"/>
        <v>3</v>
      </c>
      <c r="B7" s="67">
        <v>2747.328</v>
      </c>
      <c r="C7" s="69">
        <v>1393.664</v>
      </c>
      <c r="D7" s="69">
        <v>1353.664</v>
      </c>
      <c r="E7" s="68"/>
      <c r="F7" s="43">
        <f t="shared" si="1"/>
        <v>39</v>
      </c>
      <c r="G7" s="67">
        <v>3350.9712</v>
      </c>
      <c r="H7" s="69">
        <v>1621.2847999999999</v>
      </c>
      <c r="I7" s="69">
        <v>1729.6864</v>
      </c>
      <c r="J7" s="55"/>
      <c r="K7" s="52"/>
    </row>
    <row r="8" spans="1:11" x14ac:dyDescent="0.25">
      <c r="A8" s="43">
        <f t="shared" si="0"/>
        <v>4</v>
      </c>
      <c r="B8" s="67">
        <v>2742.7744000000002</v>
      </c>
      <c r="C8" s="69">
        <v>1389.9983999999999</v>
      </c>
      <c r="D8" s="69">
        <v>1352.7760000000001</v>
      </c>
      <c r="E8" s="68"/>
      <c r="F8" s="43">
        <f t="shared" si="1"/>
        <v>40</v>
      </c>
      <c r="G8" s="67">
        <v>3276.9967999999999</v>
      </c>
      <c r="H8" s="69">
        <v>1587.7775999999999</v>
      </c>
      <c r="I8" s="69">
        <v>1689.2192</v>
      </c>
      <c r="J8" s="55"/>
      <c r="K8" s="52"/>
    </row>
    <row r="9" spans="1:11" x14ac:dyDescent="0.25">
      <c r="A9" s="43">
        <f t="shared" si="0"/>
        <v>5</v>
      </c>
      <c r="B9" s="67">
        <v>2729.5376000000001</v>
      </c>
      <c r="C9" s="69">
        <v>1382.7696000000001</v>
      </c>
      <c r="D9" s="69">
        <v>1346.768</v>
      </c>
      <c r="E9" s="68"/>
      <c r="F9" s="43">
        <f t="shared" si="1"/>
        <v>41</v>
      </c>
      <c r="G9" s="67">
        <v>3186.7103999999999</v>
      </c>
      <c r="H9" s="69">
        <v>1546.2464</v>
      </c>
      <c r="I9" s="69">
        <v>1640.4639999999999</v>
      </c>
      <c r="J9" s="55"/>
      <c r="K9" s="52"/>
    </row>
    <row r="10" spans="1:11" x14ac:dyDescent="0.25">
      <c r="A10" s="43">
        <f t="shared" si="0"/>
        <v>6</v>
      </c>
      <c r="B10" s="67">
        <v>2709.2560000000003</v>
      </c>
      <c r="C10" s="69">
        <v>1372.712</v>
      </c>
      <c r="D10" s="69">
        <v>1336.5440000000001</v>
      </c>
      <c r="E10" s="68"/>
      <c r="F10" s="43">
        <f t="shared" si="1"/>
        <v>42</v>
      </c>
      <c r="G10" s="67">
        <v>3126.2224000000001</v>
      </c>
      <c r="H10" s="69">
        <v>1518.1104</v>
      </c>
      <c r="I10" s="69">
        <v>1608.1120000000001</v>
      </c>
      <c r="J10" s="55"/>
      <c r="K10" s="52"/>
    </row>
    <row r="11" spans="1:11" x14ac:dyDescent="0.25">
      <c r="A11" s="43">
        <f t="shared" si="0"/>
        <v>7</v>
      </c>
      <c r="B11" s="67">
        <v>2683.5680000000002</v>
      </c>
      <c r="C11" s="69">
        <v>1360.56</v>
      </c>
      <c r="D11" s="69">
        <v>1323.008</v>
      </c>
      <c r="E11" s="68"/>
      <c r="F11" s="43">
        <f t="shared" si="1"/>
        <v>43</v>
      </c>
      <c r="G11" s="67">
        <v>3118.3744000000002</v>
      </c>
      <c r="H11" s="69">
        <v>1513.8784000000001</v>
      </c>
      <c r="I11" s="69">
        <v>1604.4960000000001</v>
      </c>
      <c r="J11" s="55"/>
      <c r="K11" s="52"/>
    </row>
    <row r="12" spans="1:11" x14ac:dyDescent="0.25">
      <c r="A12" s="43">
        <f t="shared" si="0"/>
        <v>8</v>
      </c>
      <c r="B12" s="67">
        <v>2654.1120000000001</v>
      </c>
      <c r="C12" s="69">
        <v>1347.048</v>
      </c>
      <c r="D12" s="69">
        <v>1307.0640000000001</v>
      </c>
      <c r="E12" s="68"/>
      <c r="F12" s="43">
        <f t="shared" si="1"/>
        <v>44</v>
      </c>
      <c r="G12" s="67">
        <v>3140.6959999999999</v>
      </c>
      <c r="H12" s="69">
        <v>1522.9872</v>
      </c>
      <c r="I12" s="69">
        <v>1617.7088000000001</v>
      </c>
      <c r="J12" s="55"/>
      <c r="K12" s="52"/>
    </row>
    <row r="13" spans="1:11" x14ac:dyDescent="0.25">
      <c r="A13" s="43">
        <f t="shared" si="0"/>
        <v>9</v>
      </c>
      <c r="B13" s="67">
        <v>2622.5263999999997</v>
      </c>
      <c r="C13" s="69">
        <v>1332.9104</v>
      </c>
      <c r="D13" s="69">
        <v>1289.616</v>
      </c>
      <c r="E13" s="68"/>
      <c r="F13" s="43">
        <f t="shared" si="1"/>
        <v>45</v>
      </c>
      <c r="G13" s="67">
        <v>3151.0255999999999</v>
      </c>
      <c r="H13" s="69">
        <v>1526.1343999999999</v>
      </c>
      <c r="I13" s="69">
        <v>1624.8912</v>
      </c>
      <c r="J13" s="55"/>
      <c r="K13" s="52"/>
    </row>
    <row r="14" spans="1:11" x14ac:dyDescent="0.25">
      <c r="A14" s="43">
        <f t="shared" si="0"/>
        <v>10</v>
      </c>
      <c r="B14" s="67">
        <v>2585.5711999999999</v>
      </c>
      <c r="C14" s="42">
        <v>1316.2911999999999</v>
      </c>
      <c r="D14" s="42">
        <v>1269.28</v>
      </c>
      <c r="E14" s="68"/>
      <c r="F14" s="43">
        <f t="shared" si="1"/>
        <v>46</v>
      </c>
      <c r="G14" s="67">
        <v>3161.576</v>
      </c>
      <c r="H14" s="69">
        <v>1529.3040000000001</v>
      </c>
      <c r="I14" s="69">
        <v>1632.2719999999999</v>
      </c>
      <c r="J14" s="55"/>
      <c r="K14" s="52"/>
    </row>
    <row r="15" spans="1:11" x14ac:dyDescent="0.25">
      <c r="A15" s="43">
        <f t="shared" si="0"/>
        <v>11</v>
      </c>
      <c r="B15" s="67">
        <v>2540.0064000000002</v>
      </c>
      <c r="C15" s="42">
        <v>1295.3344</v>
      </c>
      <c r="D15" s="42">
        <v>1244.672</v>
      </c>
      <c r="E15" s="68"/>
      <c r="F15" s="43">
        <f t="shared" si="1"/>
        <v>47</v>
      </c>
      <c r="G15" s="67">
        <v>3139.5839999999998</v>
      </c>
      <c r="H15" s="69">
        <v>1515.056</v>
      </c>
      <c r="I15" s="69">
        <v>1624.528</v>
      </c>
      <c r="J15" s="55"/>
      <c r="K15" s="52"/>
    </row>
    <row r="16" spans="1:11" x14ac:dyDescent="0.25">
      <c r="A16" s="43">
        <f t="shared" si="0"/>
        <v>12</v>
      </c>
      <c r="B16" s="67">
        <v>2511.8624</v>
      </c>
      <c r="C16" s="42">
        <v>1283.7264</v>
      </c>
      <c r="D16" s="42">
        <v>1228.136</v>
      </c>
      <c r="E16" s="68"/>
      <c r="F16" s="43">
        <f t="shared" si="1"/>
        <v>48</v>
      </c>
      <c r="G16" s="67">
        <v>3065.712</v>
      </c>
      <c r="H16" s="69">
        <v>1473.4480000000001</v>
      </c>
      <c r="I16" s="69">
        <v>1592.2639999999999</v>
      </c>
      <c r="J16" s="55"/>
      <c r="K16" s="52"/>
    </row>
    <row r="17" spans="1:11" x14ac:dyDescent="0.25">
      <c r="A17" s="43">
        <f t="shared" si="0"/>
        <v>13</v>
      </c>
      <c r="B17" s="67">
        <v>2512.5344</v>
      </c>
      <c r="C17" s="42">
        <v>1287.3824</v>
      </c>
      <c r="D17" s="42">
        <v>1225.152</v>
      </c>
      <c r="E17" s="68"/>
      <c r="F17" s="43">
        <f t="shared" si="1"/>
        <v>49</v>
      </c>
      <c r="G17" s="67">
        <v>2958.1023999999998</v>
      </c>
      <c r="H17" s="69">
        <v>1414.0576000000001</v>
      </c>
      <c r="I17" s="69">
        <v>1544.0447999999999</v>
      </c>
      <c r="J17" s="55"/>
      <c r="K17" s="52"/>
    </row>
    <row r="18" spans="1:11" x14ac:dyDescent="0.25">
      <c r="A18" s="43">
        <f t="shared" si="0"/>
        <v>14</v>
      </c>
      <c r="B18" s="67">
        <v>2529.0255999999999</v>
      </c>
      <c r="C18" s="42">
        <v>1299.2655999999999</v>
      </c>
      <c r="D18" s="42">
        <v>1229.76</v>
      </c>
      <c r="E18" s="68"/>
      <c r="F18" s="43">
        <f t="shared" si="1"/>
        <v>50</v>
      </c>
      <c r="G18" s="67">
        <v>2857.056</v>
      </c>
      <c r="H18" s="69">
        <v>1357.624</v>
      </c>
      <c r="I18" s="69">
        <v>1499.432</v>
      </c>
      <c r="J18" s="55"/>
      <c r="K18" s="52"/>
    </row>
    <row r="19" spans="1:11" x14ac:dyDescent="0.25">
      <c r="A19" s="43">
        <f t="shared" si="0"/>
        <v>15</v>
      </c>
      <c r="B19" s="67">
        <v>2545.5183999999999</v>
      </c>
      <c r="C19" s="42">
        <v>1310.576</v>
      </c>
      <c r="D19" s="42">
        <v>1234.9423999999999</v>
      </c>
      <c r="E19" s="68"/>
      <c r="F19" s="43">
        <f t="shared" si="1"/>
        <v>51</v>
      </c>
      <c r="G19" s="67">
        <v>2757.8975999999998</v>
      </c>
      <c r="H19" s="69">
        <v>1301.4623999999999</v>
      </c>
      <c r="I19" s="69">
        <v>1456.4351999999999</v>
      </c>
      <c r="J19" s="55"/>
      <c r="K19" s="52"/>
    </row>
    <row r="20" spans="1:11" x14ac:dyDescent="0.25">
      <c r="A20" s="43">
        <f t="shared" si="0"/>
        <v>16</v>
      </c>
      <c r="B20" s="67">
        <v>2575.4656</v>
      </c>
      <c r="C20" s="42">
        <v>1328.056</v>
      </c>
      <c r="D20" s="42">
        <v>1247.4096</v>
      </c>
      <c r="E20" s="68"/>
      <c r="F20" s="43">
        <f t="shared" si="1"/>
        <v>52</v>
      </c>
      <c r="G20" s="67">
        <v>2657.9295999999999</v>
      </c>
      <c r="H20" s="69">
        <v>1246.1904</v>
      </c>
      <c r="I20" s="69">
        <v>1411.7392</v>
      </c>
      <c r="J20" s="55"/>
      <c r="K20" s="52"/>
    </row>
    <row r="21" spans="1:11" x14ac:dyDescent="0.25">
      <c r="A21" s="43">
        <f t="shared" si="0"/>
        <v>17</v>
      </c>
      <c r="B21" s="67">
        <v>2561.4336000000003</v>
      </c>
      <c r="C21" s="42">
        <v>1322.4</v>
      </c>
      <c r="D21" s="42">
        <v>1239.0336</v>
      </c>
      <c r="E21" s="68"/>
      <c r="F21" s="43">
        <f t="shared" si="1"/>
        <v>53</v>
      </c>
      <c r="G21" s="67">
        <v>2560.9616000000001</v>
      </c>
      <c r="H21" s="69">
        <v>1194.6784</v>
      </c>
      <c r="I21" s="69">
        <v>1366.2832000000001</v>
      </c>
      <c r="J21" s="55"/>
      <c r="K21" s="52"/>
    </row>
    <row r="22" spans="1:11" x14ac:dyDescent="0.25">
      <c r="A22" s="43">
        <f t="shared" si="0"/>
        <v>18</v>
      </c>
      <c r="B22" s="67">
        <v>2476.5536000000002</v>
      </c>
      <c r="C22" s="42">
        <v>1279.7360000000001</v>
      </c>
      <c r="D22" s="42">
        <v>1196.8176000000001</v>
      </c>
      <c r="E22" s="68"/>
      <c r="F22" s="43">
        <f t="shared" si="1"/>
        <v>54</v>
      </c>
      <c r="G22" s="67">
        <v>2469.1552000000001</v>
      </c>
      <c r="H22" s="69">
        <v>1147.0447999999999</v>
      </c>
      <c r="I22" s="69">
        <v>1322.1104</v>
      </c>
      <c r="J22" s="55"/>
      <c r="K22" s="52"/>
    </row>
    <row r="23" spans="1:11" x14ac:dyDescent="0.25">
      <c r="A23" s="43">
        <f t="shared" si="0"/>
        <v>19</v>
      </c>
      <c r="B23" s="67">
        <v>2353.0288</v>
      </c>
      <c r="C23" s="42">
        <v>1216.232</v>
      </c>
      <c r="D23" s="42">
        <v>1136.7968000000001</v>
      </c>
      <c r="E23" s="68"/>
      <c r="F23" s="43">
        <f t="shared" si="1"/>
        <v>55</v>
      </c>
      <c r="G23" s="67">
        <v>2376.5568000000003</v>
      </c>
      <c r="H23" s="69">
        <v>1098.6592000000001</v>
      </c>
      <c r="I23" s="69">
        <v>1277.8976</v>
      </c>
      <c r="J23" s="55"/>
      <c r="K23" s="52"/>
    </row>
    <row r="24" spans="1:11" x14ac:dyDescent="0.25">
      <c r="A24" s="43">
        <f t="shared" si="0"/>
        <v>20</v>
      </c>
      <c r="B24" s="67">
        <v>2245.3536000000004</v>
      </c>
      <c r="C24" s="42">
        <v>1160.2832000000001</v>
      </c>
      <c r="D24" s="42">
        <v>1085.0704000000001</v>
      </c>
      <c r="E24" s="68"/>
      <c r="F24" s="43">
        <f t="shared" si="1"/>
        <v>56</v>
      </c>
      <c r="G24" s="67">
        <v>2279.1904</v>
      </c>
      <c r="H24" s="69">
        <v>1048.1936000000001</v>
      </c>
      <c r="I24" s="69">
        <v>1230.9967999999999</v>
      </c>
      <c r="J24" s="55"/>
      <c r="K24" s="52"/>
    </row>
    <row r="25" spans="1:11" x14ac:dyDescent="0.25">
      <c r="A25" s="43">
        <f t="shared" si="0"/>
        <v>21</v>
      </c>
      <c r="B25" s="67">
        <v>2137.136</v>
      </c>
      <c r="C25" s="42">
        <v>1104.2367999999999</v>
      </c>
      <c r="D25" s="42">
        <v>1032.8992000000001</v>
      </c>
      <c r="E25" s="68"/>
      <c r="F25" s="43">
        <f t="shared" si="1"/>
        <v>57</v>
      </c>
      <c r="G25" s="67">
        <v>2215.8384000000001</v>
      </c>
      <c r="H25" s="69">
        <v>1012.9056</v>
      </c>
      <c r="I25" s="69">
        <v>1202.9328</v>
      </c>
      <c r="J25" s="55"/>
      <c r="K25" s="52"/>
    </row>
    <row r="26" spans="1:11" x14ac:dyDescent="0.25">
      <c r="A26" s="43">
        <f t="shared" si="0"/>
        <v>22</v>
      </c>
      <c r="B26" s="67">
        <v>2090.8960000000002</v>
      </c>
      <c r="C26" s="42">
        <v>1075.2208000000001</v>
      </c>
      <c r="D26" s="42">
        <v>1015.6752</v>
      </c>
      <c r="E26" s="68"/>
      <c r="F26" s="43">
        <f t="shared" si="1"/>
        <v>58</v>
      </c>
      <c r="G26" s="67">
        <v>2203.5744</v>
      </c>
      <c r="H26" s="69">
        <v>1000.2096</v>
      </c>
      <c r="I26" s="69">
        <v>1203.3648000000001</v>
      </c>
      <c r="J26" s="55"/>
      <c r="K26" s="52"/>
    </row>
    <row r="27" spans="1:11" x14ac:dyDescent="0.25">
      <c r="A27" s="43">
        <f t="shared" si="0"/>
        <v>23</v>
      </c>
      <c r="B27" s="67">
        <v>2141.5119999999997</v>
      </c>
      <c r="C27" s="42">
        <v>1088.9808</v>
      </c>
      <c r="D27" s="42">
        <v>1052.5311999999999</v>
      </c>
      <c r="E27" s="68"/>
      <c r="F27" s="43">
        <f t="shared" si="1"/>
        <v>59</v>
      </c>
      <c r="G27" s="67">
        <v>2223.84</v>
      </c>
      <c r="H27" s="69">
        <v>1002.032</v>
      </c>
      <c r="I27" s="69">
        <v>1221.808</v>
      </c>
      <c r="J27" s="55"/>
      <c r="K27" s="52"/>
    </row>
    <row r="28" spans="1:11" x14ac:dyDescent="0.25">
      <c r="A28" s="43">
        <f t="shared" si="0"/>
        <v>24</v>
      </c>
      <c r="B28" s="67">
        <v>2258.1023999999998</v>
      </c>
      <c r="C28" s="42">
        <v>1132.2783999999999</v>
      </c>
      <c r="D28" s="42">
        <v>1125.8240000000001</v>
      </c>
      <c r="E28" s="68"/>
      <c r="F28" s="43">
        <f t="shared" si="1"/>
        <v>60</v>
      </c>
      <c r="G28" s="67">
        <v>2241.5552000000002</v>
      </c>
      <c r="H28" s="69">
        <v>1002.8128</v>
      </c>
      <c r="I28" s="69">
        <v>1238.7424000000001</v>
      </c>
      <c r="J28" s="55"/>
      <c r="K28" s="52"/>
    </row>
    <row r="29" spans="1:11" x14ac:dyDescent="0.25">
      <c r="A29" s="43">
        <f t="shared" si="0"/>
        <v>25</v>
      </c>
      <c r="B29" s="67">
        <v>2369.2159999999999</v>
      </c>
      <c r="C29" s="42">
        <v>1173.1551999999999</v>
      </c>
      <c r="D29" s="42">
        <v>1196.0608</v>
      </c>
      <c r="E29" s="68"/>
      <c r="F29" s="43">
        <f t="shared" si="1"/>
        <v>61</v>
      </c>
      <c r="G29" s="67">
        <v>2264.3984</v>
      </c>
      <c r="H29" s="69">
        <v>1005.5776</v>
      </c>
      <c r="I29" s="69">
        <v>1258.8208</v>
      </c>
      <c r="J29" s="55"/>
      <c r="K29" s="52"/>
    </row>
    <row r="30" spans="1:11" x14ac:dyDescent="0.25">
      <c r="A30" s="43">
        <f t="shared" si="0"/>
        <v>26</v>
      </c>
      <c r="B30" s="67">
        <v>2482.3136000000004</v>
      </c>
      <c r="C30" s="42">
        <v>1214.4336000000001</v>
      </c>
      <c r="D30" s="42">
        <v>1267.8800000000001</v>
      </c>
      <c r="E30" s="68"/>
      <c r="F30" s="43">
        <f t="shared" si="1"/>
        <v>62</v>
      </c>
      <c r="G30" s="67">
        <v>2270.9023999999999</v>
      </c>
      <c r="H30" s="69">
        <v>1002.5136</v>
      </c>
      <c r="I30" s="69">
        <v>1268.3887999999999</v>
      </c>
      <c r="J30" s="55"/>
      <c r="K30" s="52"/>
    </row>
    <row r="31" spans="1:11" x14ac:dyDescent="0.25">
      <c r="A31" s="43">
        <f t="shared" si="0"/>
        <v>27</v>
      </c>
      <c r="B31" s="67">
        <v>2611.5376000000001</v>
      </c>
      <c r="C31" s="42">
        <v>1266.9136000000001</v>
      </c>
      <c r="D31" s="42">
        <v>1344.624</v>
      </c>
      <c r="E31" s="68"/>
      <c r="F31" s="43">
        <f t="shared" si="1"/>
        <v>63</v>
      </c>
      <c r="G31" s="67">
        <v>2247.0464000000002</v>
      </c>
      <c r="H31" s="69">
        <v>988.12959999999998</v>
      </c>
      <c r="I31" s="69">
        <v>1258.9168</v>
      </c>
      <c r="J31" s="55"/>
      <c r="K31" s="52"/>
    </row>
    <row r="32" spans="1:11" x14ac:dyDescent="0.25">
      <c r="A32" s="43">
        <f t="shared" si="0"/>
        <v>28</v>
      </c>
      <c r="B32" s="67">
        <v>2754.5376000000001</v>
      </c>
      <c r="C32" s="42">
        <v>1331.6096</v>
      </c>
      <c r="D32" s="42">
        <v>1422.9280000000001</v>
      </c>
      <c r="E32" s="68"/>
      <c r="F32" s="43">
        <f t="shared" si="1"/>
        <v>64</v>
      </c>
      <c r="G32" s="67">
        <v>2203.0976000000001</v>
      </c>
      <c r="H32" s="69">
        <v>965.96640000000002</v>
      </c>
      <c r="I32" s="69">
        <v>1237.1312</v>
      </c>
      <c r="J32" s="55"/>
      <c r="K32" s="52"/>
    </row>
    <row r="33" spans="1:11" x14ac:dyDescent="0.25">
      <c r="A33" s="43">
        <f t="shared" si="0"/>
        <v>29</v>
      </c>
      <c r="B33" s="67">
        <v>2903.3951999999999</v>
      </c>
      <c r="C33" s="42">
        <v>1402.8879999999999</v>
      </c>
      <c r="D33" s="42">
        <v>1500.5072</v>
      </c>
      <c r="E33" s="68"/>
      <c r="F33" s="43">
        <f t="shared" si="1"/>
        <v>65</v>
      </c>
      <c r="G33" s="67">
        <v>2163.5167999999999</v>
      </c>
      <c r="H33" s="69">
        <v>945.52319999999997</v>
      </c>
      <c r="I33" s="69">
        <v>1217.9936</v>
      </c>
      <c r="J33" s="55"/>
      <c r="K33" s="52"/>
    </row>
    <row r="34" spans="1:11" x14ac:dyDescent="0.25">
      <c r="A34" s="43">
        <f t="shared" si="0"/>
        <v>30</v>
      </c>
      <c r="B34" s="67">
        <v>3053.3407999999999</v>
      </c>
      <c r="C34" s="42">
        <v>1474.4480000000001</v>
      </c>
      <c r="D34" s="42">
        <v>1578.8928000000001</v>
      </c>
      <c r="E34" s="68"/>
      <c r="F34" s="43">
        <f t="shared" si="1"/>
        <v>66</v>
      </c>
      <c r="G34" s="67">
        <v>2123.6192000000001</v>
      </c>
      <c r="H34" s="69">
        <v>925.46079999999995</v>
      </c>
      <c r="I34" s="69">
        <v>1198.1584</v>
      </c>
      <c r="J34" s="55"/>
      <c r="K34" s="52"/>
    </row>
    <row r="35" spans="1:11" x14ac:dyDescent="0.25">
      <c r="A35" s="43">
        <f t="shared" si="0"/>
        <v>31</v>
      </c>
      <c r="B35" s="67">
        <v>3206.2864</v>
      </c>
      <c r="C35" s="42">
        <v>1547.9664</v>
      </c>
      <c r="D35" s="42">
        <v>1658.32</v>
      </c>
      <c r="E35" s="68"/>
      <c r="F35" s="43">
        <f t="shared" si="1"/>
        <v>67</v>
      </c>
      <c r="G35" s="67">
        <v>2080.9952000000003</v>
      </c>
      <c r="H35" s="69">
        <v>901.20479999999998</v>
      </c>
      <c r="I35" s="69">
        <v>1179.7904000000001</v>
      </c>
      <c r="J35" s="55"/>
      <c r="K35" s="52"/>
    </row>
    <row r="36" spans="1:11" x14ac:dyDescent="0.25">
      <c r="A36" s="43">
        <f t="shared" si="0"/>
        <v>32</v>
      </c>
      <c r="B36" s="67">
        <v>3325.2064</v>
      </c>
      <c r="C36" s="42">
        <v>1605.1904</v>
      </c>
      <c r="D36" s="42">
        <v>1720.0160000000001</v>
      </c>
      <c r="E36" s="68"/>
      <c r="F36" s="43">
        <f t="shared" si="1"/>
        <v>68</v>
      </c>
      <c r="G36" s="67">
        <v>2036.9551999999999</v>
      </c>
      <c r="H36" s="69">
        <v>871.60479999999995</v>
      </c>
      <c r="I36" s="69">
        <v>1165.3504</v>
      </c>
      <c r="J36" s="55"/>
      <c r="K36" s="52"/>
    </row>
    <row r="37" spans="1:11" x14ac:dyDescent="0.25">
      <c r="A37" s="43">
        <f t="shared" si="0"/>
        <v>33</v>
      </c>
      <c r="B37" s="67">
        <v>3391.4304000000002</v>
      </c>
      <c r="C37" s="42">
        <v>1636.5024000000001</v>
      </c>
      <c r="D37" s="42">
        <v>1754.9280000000001</v>
      </c>
      <c r="E37" s="68"/>
      <c r="F37" s="43">
        <f t="shared" si="1"/>
        <v>69</v>
      </c>
      <c r="G37" s="67">
        <v>1990.9136000000001</v>
      </c>
      <c r="H37" s="69">
        <v>838.20640000000003</v>
      </c>
      <c r="I37" s="69">
        <v>1152.7072000000001</v>
      </c>
      <c r="J37" s="55"/>
      <c r="K37" s="52"/>
    </row>
    <row r="38" spans="1:11" x14ac:dyDescent="0.25">
      <c r="A38" s="43">
        <f t="shared" si="0"/>
        <v>34</v>
      </c>
      <c r="B38" s="67">
        <v>3418.7359999999999</v>
      </c>
      <c r="C38" s="42">
        <v>1648.8928000000001</v>
      </c>
      <c r="D38" s="42">
        <v>1769.8432</v>
      </c>
      <c r="E38" s="70"/>
      <c r="F38" s="43" t="s">
        <v>59</v>
      </c>
      <c r="G38" s="73">
        <v>27874</v>
      </c>
      <c r="H38" s="74">
        <v>9963</v>
      </c>
      <c r="I38" s="74">
        <v>17911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106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236565.99999999997</v>
      </c>
      <c r="C3" s="57">
        <v>108195</v>
      </c>
      <c r="D3" s="57">
        <v>128371</v>
      </c>
      <c r="E3" s="68"/>
      <c r="F3" s="43">
        <v>35</v>
      </c>
      <c r="G3" s="67">
        <v>3757.3440000000001</v>
      </c>
      <c r="H3" s="69">
        <v>1767.6831999999999</v>
      </c>
      <c r="I3" s="69">
        <v>1989.6608000000001</v>
      </c>
      <c r="J3" s="55"/>
      <c r="K3" s="52"/>
    </row>
    <row r="4" spans="1:11" x14ac:dyDescent="0.25">
      <c r="A4" s="43" t="s">
        <v>11</v>
      </c>
      <c r="B4" s="67">
        <v>2832.2719999999999</v>
      </c>
      <c r="C4" s="69">
        <v>1489.1664000000001</v>
      </c>
      <c r="D4" s="69">
        <v>1343.1056000000001</v>
      </c>
      <c r="E4" s="68"/>
      <c r="F4" s="43">
        <f>F3+1</f>
        <v>36</v>
      </c>
      <c r="G4" s="67">
        <v>3813.9632000000001</v>
      </c>
      <c r="H4" s="69">
        <v>1800.5519999999999</v>
      </c>
      <c r="I4" s="69">
        <v>2013.4112</v>
      </c>
      <c r="J4" s="55"/>
      <c r="K4" s="52"/>
    </row>
    <row r="5" spans="1:11" x14ac:dyDescent="0.25">
      <c r="A5" s="43">
        <f t="shared" ref="A5:A38" si="0">A4+1</f>
        <v>1</v>
      </c>
      <c r="B5" s="67">
        <v>2804.0079999999998</v>
      </c>
      <c r="C5" s="69">
        <v>1461.6959999999999</v>
      </c>
      <c r="D5" s="69">
        <v>1342.3119999999999</v>
      </c>
      <c r="E5" s="68"/>
      <c r="F5" s="43">
        <f t="shared" ref="F5:F37" si="1">F4+1</f>
        <v>37</v>
      </c>
      <c r="G5" s="67">
        <v>3833.7791999999999</v>
      </c>
      <c r="H5" s="69">
        <v>1814.576</v>
      </c>
      <c r="I5" s="69">
        <v>2019.2031999999999</v>
      </c>
      <c r="J5" s="55"/>
      <c r="K5" s="52"/>
    </row>
    <row r="6" spans="1:11" x14ac:dyDescent="0.25">
      <c r="A6" s="43">
        <f t="shared" si="0"/>
        <v>2</v>
      </c>
      <c r="B6" s="67">
        <v>2772.7359999999999</v>
      </c>
      <c r="C6" s="69">
        <v>1435.9760000000001</v>
      </c>
      <c r="D6" s="69">
        <v>1336.76</v>
      </c>
      <c r="E6" s="68"/>
      <c r="F6" s="43">
        <f t="shared" si="1"/>
        <v>38</v>
      </c>
      <c r="G6" s="67">
        <v>3802.6512000000002</v>
      </c>
      <c r="H6" s="69">
        <v>1801.904</v>
      </c>
      <c r="I6" s="69">
        <v>2000.7472</v>
      </c>
      <c r="J6" s="55"/>
      <c r="K6" s="52"/>
    </row>
    <row r="7" spans="1:11" x14ac:dyDescent="0.25">
      <c r="A7" s="43">
        <f t="shared" si="0"/>
        <v>3</v>
      </c>
      <c r="B7" s="67">
        <v>2739.328</v>
      </c>
      <c r="C7" s="69">
        <v>1412.08</v>
      </c>
      <c r="D7" s="69">
        <v>1327.248</v>
      </c>
      <c r="E7" s="68"/>
      <c r="F7" s="43">
        <f t="shared" si="1"/>
        <v>39</v>
      </c>
      <c r="G7" s="67">
        <v>3737.2623999999996</v>
      </c>
      <c r="H7" s="69">
        <v>1771.2847999999999</v>
      </c>
      <c r="I7" s="69">
        <v>1965.9775999999999</v>
      </c>
      <c r="J7" s="55"/>
      <c r="K7" s="52"/>
    </row>
    <row r="8" spans="1:11" x14ac:dyDescent="0.25">
      <c r="A8" s="43">
        <f t="shared" si="0"/>
        <v>4</v>
      </c>
      <c r="B8" s="67">
        <v>2704.6559999999999</v>
      </c>
      <c r="C8" s="69">
        <v>1390.0816</v>
      </c>
      <c r="D8" s="69">
        <v>1314.5744</v>
      </c>
      <c r="E8" s="68"/>
      <c r="F8" s="43">
        <f t="shared" si="1"/>
        <v>40</v>
      </c>
      <c r="G8" s="67">
        <v>3665.92</v>
      </c>
      <c r="H8" s="69">
        <v>1737.7008000000001</v>
      </c>
      <c r="I8" s="69">
        <v>1928.2192</v>
      </c>
      <c r="J8" s="55"/>
      <c r="K8" s="52"/>
    </row>
    <row r="9" spans="1:11" x14ac:dyDescent="0.25">
      <c r="A9" s="43">
        <f t="shared" si="0"/>
        <v>5</v>
      </c>
      <c r="B9" s="67">
        <v>2669.5920000000001</v>
      </c>
      <c r="C9" s="69">
        <v>1370.0544</v>
      </c>
      <c r="D9" s="69">
        <v>1299.5376000000001</v>
      </c>
      <c r="E9" s="68"/>
      <c r="F9" s="43">
        <f t="shared" si="1"/>
        <v>41</v>
      </c>
      <c r="G9" s="67">
        <v>3579.9423999999999</v>
      </c>
      <c r="H9" s="69">
        <v>1696.2144000000001</v>
      </c>
      <c r="I9" s="69">
        <v>1883.7280000000001</v>
      </c>
      <c r="J9" s="55"/>
      <c r="K9" s="52"/>
    </row>
    <row r="10" spans="1:11" x14ac:dyDescent="0.25">
      <c r="A10" s="43">
        <f t="shared" si="0"/>
        <v>6</v>
      </c>
      <c r="B10" s="67">
        <v>2635.0079999999998</v>
      </c>
      <c r="C10" s="69">
        <v>1352.0719999999999</v>
      </c>
      <c r="D10" s="69">
        <v>1282.9359999999999</v>
      </c>
      <c r="E10" s="68"/>
      <c r="F10" s="43">
        <f t="shared" si="1"/>
        <v>42</v>
      </c>
      <c r="G10" s="67">
        <v>3511.8703999999998</v>
      </c>
      <c r="H10" s="69">
        <v>1664.2464</v>
      </c>
      <c r="I10" s="69">
        <v>1847.624</v>
      </c>
      <c r="J10" s="55"/>
      <c r="K10" s="52"/>
    </row>
    <row r="11" spans="1:11" x14ac:dyDescent="0.25">
      <c r="A11" s="43">
        <f t="shared" si="0"/>
        <v>7</v>
      </c>
      <c r="B11" s="67">
        <v>2601.7759999999998</v>
      </c>
      <c r="C11" s="69">
        <v>1336.2080000000001</v>
      </c>
      <c r="D11" s="69">
        <v>1265.568</v>
      </c>
      <c r="E11" s="68"/>
      <c r="F11" s="43">
        <f t="shared" si="1"/>
        <v>43</v>
      </c>
      <c r="G11" s="67">
        <v>3479.7984000000001</v>
      </c>
      <c r="H11" s="69">
        <v>1651.3584000000001</v>
      </c>
      <c r="I11" s="69">
        <v>1828.44</v>
      </c>
      <c r="J11" s="55"/>
      <c r="K11" s="52"/>
    </row>
    <row r="12" spans="1:11" x14ac:dyDescent="0.25">
      <c r="A12" s="43">
        <f t="shared" si="0"/>
        <v>8</v>
      </c>
      <c r="B12" s="67">
        <v>2570.768</v>
      </c>
      <c r="C12" s="69">
        <v>1322.5360000000001</v>
      </c>
      <c r="D12" s="69">
        <v>1248.232</v>
      </c>
      <c r="E12" s="68"/>
      <c r="F12" s="43">
        <f t="shared" si="1"/>
        <v>44</v>
      </c>
      <c r="G12" s="67">
        <v>3467.4688000000001</v>
      </c>
      <c r="H12" s="69">
        <v>1648.48</v>
      </c>
      <c r="I12" s="69">
        <v>1818.9888000000001</v>
      </c>
      <c r="J12" s="55"/>
      <c r="K12" s="52"/>
    </row>
    <row r="13" spans="1:11" x14ac:dyDescent="0.25">
      <c r="A13" s="43">
        <f t="shared" si="0"/>
        <v>9</v>
      </c>
      <c r="B13" s="67">
        <v>2542.8559999999998</v>
      </c>
      <c r="C13" s="69">
        <v>1311.1296</v>
      </c>
      <c r="D13" s="69">
        <v>1231.7264</v>
      </c>
      <c r="E13" s="68"/>
      <c r="F13" s="43">
        <f t="shared" si="1"/>
        <v>45</v>
      </c>
      <c r="G13" s="67">
        <v>3444.1872000000003</v>
      </c>
      <c r="H13" s="69">
        <v>1639.4048</v>
      </c>
      <c r="I13" s="69">
        <v>1804.7824000000001</v>
      </c>
      <c r="J13" s="55"/>
      <c r="K13" s="52"/>
    </row>
    <row r="14" spans="1:11" x14ac:dyDescent="0.25">
      <c r="A14" s="43">
        <f t="shared" si="0"/>
        <v>10</v>
      </c>
      <c r="B14" s="67">
        <v>2515.752</v>
      </c>
      <c r="C14" s="42">
        <v>1300.5488</v>
      </c>
      <c r="D14" s="42">
        <v>1215.2031999999999</v>
      </c>
      <c r="E14" s="68"/>
      <c r="F14" s="43">
        <f t="shared" si="1"/>
        <v>46</v>
      </c>
      <c r="G14" s="67">
        <v>3420.4816000000001</v>
      </c>
      <c r="H14" s="69">
        <v>1630.2847999999999</v>
      </c>
      <c r="I14" s="69">
        <v>1790.1967999999999</v>
      </c>
      <c r="J14" s="55"/>
      <c r="K14" s="52"/>
    </row>
    <row r="15" spans="1:11" x14ac:dyDescent="0.25">
      <c r="A15" s="43">
        <f t="shared" si="0"/>
        <v>11</v>
      </c>
      <c r="B15" s="67">
        <v>2487.1679999999997</v>
      </c>
      <c r="C15" s="42">
        <v>1289.3535999999999</v>
      </c>
      <c r="D15" s="42">
        <v>1197.8144</v>
      </c>
      <c r="E15" s="68"/>
      <c r="F15" s="43">
        <f t="shared" si="1"/>
        <v>47</v>
      </c>
      <c r="G15" s="67">
        <v>3369.8335999999999</v>
      </c>
      <c r="H15" s="69">
        <v>1603.0128</v>
      </c>
      <c r="I15" s="69">
        <v>1766.8208</v>
      </c>
      <c r="J15" s="55"/>
      <c r="K15" s="52"/>
    </row>
    <row r="16" spans="1:11" x14ac:dyDescent="0.25">
      <c r="A16" s="43">
        <f t="shared" si="0"/>
        <v>12</v>
      </c>
      <c r="B16" s="67">
        <v>2473.7759999999998</v>
      </c>
      <c r="C16" s="42">
        <v>1285.1856</v>
      </c>
      <c r="D16" s="42">
        <v>1188.5904</v>
      </c>
      <c r="E16" s="68"/>
      <c r="F16" s="43">
        <f t="shared" si="1"/>
        <v>48</v>
      </c>
      <c r="G16" s="67">
        <v>3277.3775999999998</v>
      </c>
      <c r="H16" s="69">
        <v>1547.8848</v>
      </c>
      <c r="I16" s="69">
        <v>1729.4928</v>
      </c>
      <c r="J16" s="55"/>
      <c r="K16" s="52"/>
    </row>
    <row r="17" spans="1:11" x14ac:dyDescent="0.25">
      <c r="A17" s="43">
        <f t="shared" si="0"/>
        <v>13</v>
      </c>
      <c r="B17" s="67">
        <v>2482.768</v>
      </c>
      <c r="C17" s="42">
        <v>1291.1456000000001</v>
      </c>
      <c r="D17" s="42">
        <v>1191.6224</v>
      </c>
      <c r="E17" s="68"/>
      <c r="F17" s="43">
        <f t="shared" si="1"/>
        <v>49</v>
      </c>
      <c r="G17" s="67">
        <v>3159.12</v>
      </c>
      <c r="H17" s="69">
        <v>1475.4128000000001</v>
      </c>
      <c r="I17" s="69">
        <v>1683.7072000000001</v>
      </c>
      <c r="J17" s="55"/>
      <c r="K17" s="52"/>
    </row>
    <row r="18" spans="1:11" x14ac:dyDescent="0.25">
      <c r="A18" s="43">
        <f t="shared" si="0"/>
        <v>14</v>
      </c>
      <c r="B18" s="67">
        <v>2505.5360000000001</v>
      </c>
      <c r="C18" s="42">
        <v>1302.7664</v>
      </c>
      <c r="D18" s="42">
        <v>1202.7696000000001</v>
      </c>
      <c r="E18" s="68"/>
      <c r="F18" s="43">
        <f t="shared" si="1"/>
        <v>50</v>
      </c>
      <c r="G18" s="67">
        <v>3047.4448000000002</v>
      </c>
      <c r="H18" s="69">
        <v>1406.4416000000001</v>
      </c>
      <c r="I18" s="69">
        <v>1641.0032000000001</v>
      </c>
      <c r="J18" s="55"/>
      <c r="K18" s="52"/>
    </row>
    <row r="19" spans="1:11" x14ac:dyDescent="0.25">
      <c r="A19" s="43">
        <f t="shared" si="0"/>
        <v>15</v>
      </c>
      <c r="B19" s="67">
        <v>2531.9823999999999</v>
      </c>
      <c r="C19" s="42">
        <v>1315.7167999999999</v>
      </c>
      <c r="D19" s="42">
        <v>1216.2655999999999</v>
      </c>
      <c r="E19" s="68"/>
      <c r="F19" s="43">
        <f t="shared" si="1"/>
        <v>51</v>
      </c>
      <c r="G19" s="67">
        <v>2937.6896000000002</v>
      </c>
      <c r="H19" s="69">
        <v>1337.5568000000001</v>
      </c>
      <c r="I19" s="69">
        <v>1600.1328000000001</v>
      </c>
      <c r="J19" s="55"/>
      <c r="K19" s="52"/>
    </row>
    <row r="20" spans="1:11" x14ac:dyDescent="0.25">
      <c r="A20" s="43">
        <f t="shared" si="0"/>
        <v>16</v>
      </c>
      <c r="B20" s="67">
        <v>2570.9696000000004</v>
      </c>
      <c r="C20" s="42">
        <v>1334.7472</v>
      </c>
      <c r="D20" s="42">
        <v>1236.2224000000001</v>
      </c>
      <c r="E20" s="68"/>
      <c r="F20" s="43">
        <f t="shared" si="1"/>
        <v>52</v>
      </c>
      <c r="G20" s="67">
        <v>2838.0655999999999</v>
      </c>
      <c r="H20" s="69">
        <v>1276.1248000000001</v>
      </c>
      <c r="I20" s="69">
        <v>1561.9408000000001</v>
      </c>
      <c r="J20" s="55"/>
      <c r="K20" s="52"/>
    </row>
    <row r="21" spans="1:11" x14ac:dyDescent="0.25">
      <c r="A21" s="43">
        <f t="shared" si="0"/>
        <v>17</v>
      </c>
      <c r="B21" s="67">
        <v>2583.4175999999998</v>
      </c>
      <c r="C21" s="42">
        <v>1336.5472</v>
      </c>
      <c r="D21" s="42">
        <v>1246.8704</v>
      </c>
      <c r="E21" s="68"/>
      <c r="F21" s="43">
        <f t="shared" si="1"/>
        <v>53</v>
      </c>
      <c r="G21" s="67">
        <v>2756.5216</v>
      </c>
      <c r="H21" s="69">
        <v>1228.1648</v>
      </c>
      <c r="I21" s="69">
        <v>1528.3568</v>
      </c>
      <c r="J21" s="55"/>
      <c r="K21" s="52"/>
    </row>
    <row r="22" spans="1:11" x14ac:dyDescent="0.25">
      <c r="A22" s="43">
        <f t="shared" si="0"/>
        <v>18</v>
      </c>
      <c r="B22" s="67">
        <v>2551.0576000000001</v>
      </c>
      <c r="C22" s="42">
        <v>1310.3232</v>
      </c>
      <c r="D22" s="42">
        <v>1240.7344000000001</v>
      </c>
      <c r="E22" s="68"/>
      <c r="F22" s="43">
        <f t="shared" si="1"/>
        <v>54</v>
      </c>
      <c r="G22" s="67">
        <v>2690.2784000000001</v>
      </c>
      <c r="H22" s="69">
        <v>1190.712</v>
      </c>
      <c r="I22" s="69">
        <v>1499.5663999999999</v>
      </c>
      <c r="J22" s="55"/>
      <c r="K22" s="52"/>
    </row>
    <row r="23" spans="1:11" x14ac:dyDescent="0.25">
      <c r="A23" s="43">
        <f t="shared" si="0"/>
        <v>19</v>
      </c>
      <c r="B23" s="67">
        <v>2495.5727999999999</v>
      </c>
      <c r="C23" s="42">
        <v>1268.6656</v>
      </c>
      <c r="D23" s="42">
        <v>1226.9072000000001</v>
      </c>
      <c r="E23" s="68"/>
      <c r="F23" s="43">
        <f t="shared" si="1"/>
        <v>55</v>
      </c>
      <c r="G23" s="67">
        <v>2623.944</v>
      </c>
      <c r="H23" s="69">
        <v>1152.4176</v>
      </c>
      <c r="I23" s="69">
        <v>1471.5264</v>
      </c>
      <c r="J23" s="55"/>
      <c r="K23" s="52"/>
    </row>
    <row r="24" spans="1:11" x14ac:dyDescent="0.25">
      <c r="A24" s="43">
        <f t="shared" si="0"/>
        <v>20</v>
      </c>
      <c r="B24" s="67">
        <v>2452.248</v>
      </c>
      <c r="C24" s="42">
        <v>1233.048</v>
      </c>
      <c r="D24" s="42">
        <v>1219.2</v>
      </c>
      <c r="E24" s="68"/>
      <c r="F24" s="43">
        <f t="shared" si="1"/>
        <v>56</v>
      </c>
      <c r="G24" s="67">
        <v>2555</v>
      </c>
      <c r="H24" s="69">
        <v>1112.7136</v>
      </c>
      <c r="I24" s="69">
        <v>1442.2864</v>
      </c>
      <c r="J24" s="55"/>
      <c r="K24" s="52"/>
    </row>
    <row r="25" spans="1:11" x14ac:dyDescent="0.25">
      <c r="A25" s="43">
        <f t="shared" si="0"/>
        <v>21</v>
      </c>
      <c r="B25" s="67">
        <v>2408.4256</v>
      </c>
      <c r="C25" s="42">
        <v>1196.8832</v>
      </c>
      <c r="D25" s="42">
        <v>1211.5424</v>
      </c>
      <c r="E25" s="68"/>
      <c r="F25" s="43">
        <f t="shared" si="1"/>
        <v>57</v>
      </c>
      <c r="G25" s="67">
        <v>2517.9839999999999</v>
      </c>
      <c r="H25" s="69">
        <v>1088.9936</v>
      </c>
      <c r="I25" s="69">
        <v>1428.9903999999999</v>
      </c>
      <c r="J25" s="55"/>
      <c r="K25" s="52"/>
    </row>
    <row r="26" spans="1:11" x14ac:dyDescent="0.25">
      <c r="A26" s="43">
        <f t="shared" si="0"/>
        <v>22</v>
      </c>
      <c r="B26" s="67">
        <v>2413.6656000000003</v>
      </c>
      <c r="C26" s="42">
        <v>1184.4672</v>
      </c>
      <c r="D26" s="42">
        <v>1229.1984</v>
      </c>
      <c r="E26" s="68"/>
      <c r="F26" s="43">
        <f t="shared" si="1"/>
        <v>58</v>
      </c>
      <c r="G26" s="67">
        <v>2526.7600000000002</v>
      </c>
      <c r="H26" s="69">
        <v>1087.8735999999999</v>
      </c>
      <c r="I26" s="69">
        <v>1438.8864000000001</v>
      </c>
      <c r="J26" s="55"/>
      <c r="K26" s="52"/>
    </row>
    <row r="27" spans="1:11" x14ac:dyDescent="0.25">
      <c r="A27" s="43">
        <f t="shared" si="0"/>
        <v>23</v>
      </c>
      <c r="B27" s="67">
        <v>2494.4096</v>
      </c>
      <c r="C27" s="42">
        <v>1209.3312000000001</v>
      </c>
      <c r="D27" s="42">
        <v>1285.0784000000001</v>
      </c>
      <c r="E27" s="68"/>
      <c r="F27" s="43">
        <f t="shared" si="1"/>
        <v>59</v>
      </c>
      <c r="G27" s="67">
        <v>2564.3119999999999</v>
      </c>
      <c r="H27" s="69">
        <v>1101.0016000000001</v>
      </c>
      <c r="I27" s="69">
        <v>1463.3104000000001</v>
      </c>
      <c r="J27" s="55"/>
      <c r="K27" s="52"/>
    </row>
    <row r="28" spans="1:11" x14ac:dyDescent="0.25">
      <c r="A28" s="43">
        <f t="shared" si="0"/>
        <v>24</v>
      </c>
      <c r="B28" s="67">
        <v>2625.2512000000002</v>
      </c>
      <c r="C28" s="42">
        <v>1259.2704000000001</v>
      </c>
      <c r="D28" s="42">
        <v>1365.9808</v>
      </c>
      <c r="E28" s="68"/>
      <c r="F28" s="43">
        <f t="shared" si="1"/>
        <v>60</v>
      </c>
      <c r="G28" s="67">
        <v>2599.616</v>
      </c>
      <c r="H28" s="69">
        <v>1113.68</v>
      </c>
      <c r="I28" s="69">
        <v>1485.9359999999999</v>
      </c>
      <c r="J28" s="55"/>
      <c r="K28" s="52"/>
    </row>
    <row r="29" spans="1:11" x14ac:dyDescent="0.25">
      <c r="A29" s="43">
        <f t="shared" si="0"/>
        <v>25</v>
      </c>
      <c r="B29" s="67">
        <v>2752.0655999999999</v>
      </c>
      <c r="C29" s="42">
        <v>1307.3424</v>
      </c>
      <c r="D29" s="42">
        <v>1444.7231999999999</v>
      </c>
      <c r="E29" s="68"/>
      <c r="F29" s="43">
        <f t="shared" si="1"/>
        <v>61</v>
      </c>
      <c r="G29" s="67">
        <v>2638.7039999999997</v>
      </c>
      <c r="H29" s="69">
        <v>1129.1728000000001</v>
      </c>
      <c r="I29" s="69">
        <v>1509.5311999999999</v>
      </c>
      <c r="J29" s="55"/>
      <c r="K29" s="52"/>
    </row>
    <row r="30" spans="1:11" x14ac:dyDescent="0.25">
      <c r="A30" s="43">
        <f t="shared" si="0"/>
        <v>26</v>
      </c>
      <c r="B30" s="67">
        <v>2882.9456</v>
      </c>
      <c r="C30" s="42">
        <v>1357.4880000000001</v>
      </c>
      <c r="D30" s="42">
        <v>1525.4576</v>
      </c>
      <c r="E30" s="68"/>
      <c r="F30" s="43">
        <f t="shared" si="1"/>
        <v>62</v>
      </c>
      <c r="G30" s="67">
        <v>2660.4880000000003</v>
      </c>
      <c r="H30" s="69">
        <v>1134.9328</v>
      </c>
      <c r="I30" s="69">
        <v>1525.5552</v>
      </c>
      <c r="J30" s="55"/>
      <c r="K30" s="52"/>
    </row>
    <row r="31" spans="1:11" x14ac:dyDescent="0.25">
      <c r="A31" s="43">
        <f t="shared" si="0"/>
        <v>27</v>
      </c>
      <c r="B31" s="67">
        <v>3011.6415999999999</v>
      </c>
      <c r="C31" s="42">
        <v>1409.424</v>
      </c>
      <c r="D31" s="42">
        <v>1602.2175999999999</v>
      </c>
      <c r="E31" s="68"/>
      <c r="F31" s="43">
        <f t="shared" si="1"/>
        <v>63</v>
      </c>
      <c r="G31" s="67">
        <v>2651.2640000000001</v>
      </c>
      <c r="H31" s="69">
        <v>1123.3248000000001</v>
      </c>
      <c r="I31" s="69">
        <v>1527.9392</v>
      </c>
      <c r="J31" s="55"/>
      <c r="K31" s="52"/>
    </row>
    <row r="32" spans="1:11" x14ac:dyDescent="0.25">
      <c r="A32" s="43">
        <f t="shared" si="0"/>
        <v>28</v>
      </c>
      <c r="B32" s="67">
        <v>3128.7056000000002</v>
      </c>
      <c r="C32" s="42">
        <v>1459.8320000000001</v>
      </c>
      <c r="D32" s="42">
        <v>1668.8735999999999</v>
      </c>
      <c r="E32" s="68"/>
      <c r="F32" s="43">
        <f t="shared" si="1"/>
        <v>64</v>
      </c>
      <c r="G32" s="67">
        <v>2619.9279999999999</v>
      </c>
      <c r="H32" s="69">
        <v>1099.8896</v>
      </c>
      <c r="I32" s="69">
        <v>1520.0383999999999</v>
      </c>
      <c r="J32" s="55"/>
      <c r="K32" s="52"/>
    </row>
    <row r="33" spans="1:11" x14ac:dyDescent="0.25">
      <c r="A33" s="43">
        <f t="shared" si="0"/>
        <v>29</v>
      </c>
      <c r="B33" s="67">
        <v>3236.6415999999999</v>
      </c>
      <c r="C33" s="42">
        <v>1508.9136000000001</v>
      </c>
      <c r="D33" s="42">
        <v>1727.7280000000001</v>
      </c>
      <c r="E33" s="68"/>
      <c r="F33" s="43">
        <f t="shared" si="1"/>
        <v>65</v>
      </c>
      <c r="G33" s="67">
        <v>2590.7312000000002</v>
      </c>
      <c r="H33" s="69">
        <v>1077.9087999999999</v>
      </c>
      <c r="I33" s="69">
        <v>1512.8224</v>
      </c>
      <c r="J33" s="55"/>
      <c r="K33" s="52"/>
    </row>
    <row r="34" spans="1:11" x14ac:dyDescent="0.25">
      <c r="A34" s="43">
        <f t="shared" si="0"/>
        <v>30</v>
      </c>
      <c r="B34" s="67">
        <v>3345.5904</v>
      </c>
      <c r="C34" s="42">
        <v>1558.9775999999999</v>
      </c>
      <c r="D34" s="42">
        <v>1786.6128000000001</v>
      </c>
      <c r="E34" s="68"/>
      <c r="F34" s="43">
        <f t="shared" si="1"/>
        <v>66</v>
      </c>
      <c r="G34" s="67">
        <v>2560.8047999999999</v>
      </c>
      <c r="H34" s="69">
        <v>1054.8527999999999</v>
      </c>
      <c r="I34" s="69">
        <v>1505.952</v>
      </c>
      <c r="J34" s="55"/>
      <c r="K34" s="52"/>
    </row>
    <row r="35" spans="1:11" x14ac:dyDescent="0.25">
      <c r="A35" s="43">
        <f t="shared" si="0"/>
        <v>31</v>
      </c>
      <c r="B35" s="67">
        <v>3451.3504000000003</v>
      </c>
      <c r="C35" s="42">
        <v>1608.1088</v>
      </c>
      <c r="D35" s="42">
        <v>1843.2416000000001</v>
      </c>
      <c r="E35" s="68"/>
      <c r="F35" s="43">
        <f t="shared" si="1"/>
        <v>67</v>
      </c>
      <c r="G35" s="67">
        <v>2516.5088000000001</v>
      </c>
      <c r="H35" s="69">
        <v>1029.1808000000001</v>
      </c>
      <c r="I35" s="69">
        <v>1487.328</v>
      </c>
      <c r="J35" s="55"/>
      <c r="K35" s="52"/>
    </row>
    <row r="36" spans="1:11" x14ac:dyDescent="0.25">
      <c r="A36" s="43">
        <f t="shared" si="0"/>
        <v>32</v>
      </c>
      <c r="B36" s="67">
        <v>3546.9264000000003</v>
      </c>
      <c r="C36" s="42">
        <v>1654.4208000000001</v>
      </c>
      <c r="D36" s="42">
        <v>1892.5056</v>
      </c>
      <c r="E36" s="68"/>
      <c r="F36" s="43">
        <f t="shared" si="1"/>
        <v>68</v>
      </c>
      <c r="G36" s="67">
        <v>2454.1088</v>
      </c>
      <c r="H36" s="69">
        <v>1001.4928</v>
      </c>
      <c r="I36" s="69">
        <v>1452.616</v>
      </c>
      <c r="J36" s="55"/>
      <c r="K36" s="52"/>
    </row>
    <row r="37" spans="1:11" x14ac:dyDescent="0.25">
      <c r="A37" s="43">
        <f t="shared" si="0"/>
        <v>33</v>
      </c>
      <c r="B37" s="67">
        <v>3629.1104</v>
      </c>
      <c r="C37" s="42">
        <v>1696.7167999999999</v>
      </c>
      <c r="D37" s="42">
        <v>1932.3936000000001</v>
      </c>
      <c r="E37" s="68"/>
      <c r="F37" s="43">
        <f t="shared" si="1"/>
        <v>69</v>
      </c>
      <c r="G37" s="67">
        <v>2378.8463999999999</v>
      </c>
      <c r="H37" s="69">
        <v>971.56479999999999</v>
      </c>
      <c r="I37" s="69">
        <v>1407.2816</v>
      </c>
      <c r="J37" s="55"/>
      <c r="K37" s="52"/>
    </row>
    <row r="38" spans="1:11" x14ac:dyDescent="0.25">
      <c r="A38" s="43">
        <f t="shared" si="0"/>
        <v>34</v>
      </c>
      <c r="B38" s="67">
        <v>3697.0223999999998</v>
      </c>
      <c r="C38" s="42">
        <v>1733.7760000000001</v>
      </c>
      <c r="D38" s="42">
        <v>1963.2464</v>
      </c>
      <c r="E38" s="70"/>
      <c r="F38" s="43" t="s">
        <v>59</v>
      </c>
      <c r="G38" s="73">
        <v>33369</v>
      </c>
      <c r="H38" s="74">
        <v>11933</v>
      </c>
      <c r="I38" s="74">
        <v>21436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107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227219</v>
      </c>
      <c r="C3" s="57">
        <v>102892</v>
      </c>
      <c r="D3" s="57">
        <v>124327</v>
      </c>
      <c r="E3" s="68"/>
      <c r="F3" s="43">
        <v>35</v>
      </c>
      <c r="G3" s="67">
        <v>3502.9632000000001</v>
      </c>
      <c r="H3" s="69">
        <v>1656.336</v>
      </c>
      <c r="I3" s="69">
        <v>1846.6271999999999</v>
      </c>
      <c r="J3" s="55"/>
      <c r="K3" s="52"/>
    </row>
    <row r="4" spans="1:11" x14ac:dyDescent="0.25">
      <c r="A4" s="43" t="s">
        <v>11</v>
      </c>
      <c r="B4" s="67">
        <v>2508.5392000000002</v>
      </c>
      <c r="C4" s="69">
        <v>1252.376</v>
      </c>
      <c r="D4" s="69">
        <v>1256.1632</v>
      </c>
      <c r="E4" s="68"/>
      <c r="F4" s="43">
        <f>F3+1</f>
        <v>36</v>
      </c>
      <c r="G4" s="67">
        <v>3476.9296000000004</v>
      </c>
      <c r="H4" s="69">
        <v>1639.1808000000001</v>
      </c>
      <c r="I4" s="69">
        <v>1837.7488000000001</v>
      </c>
      <c r="J4" s="55"/>
      <c r="K4" s="52"/>
    </row>
    <row r="5" spans="1:11" x14ac:dyDescent="0.25">
      <c r="A5" s="43">
        <f t="shared" ref="A5:A38" si="0">A4+1</f>
        <v>1</v>
      </c>
      <c r="B5" s="67">
        <v>2480.808</v>
      </c>
      <c r="C5" s="69">
        <v>1243.328</v>
      </c>
      <c r="D5" s="69">
        <v>1237.48</v>
      </c>
      <c r="E5" s="68"/>
      <c r="F5" s="43">
        <f t="shared" ref="F5:F37" si="1">F4+1</f>
        <v>37</v>
      </c>
      <c r="G5" s="67">
        <v>3453.2415999999998</v>
      </c>
      <c r="H5" s="69">
        <v>1625.3807999999999</v>
      </c>
      <c r="I5" s="69">
        <v>1827.8607999999999</v>
      </c>
      <c r="J5" s="55"/>
      <c r="K5" s="52"/>
    </row>
    <row r="6" spans="1:11" x14ac:dyDescent="0.25">
      <c r="A6" s="43">
        <f t="shared" si="0"/>
        <v>2</v>
      </c>
      <c r="B6" s="67">
        <v>2446.328</v>
      </c>
      <c r="C6" s="69">
        <v>1230.6959999999999</v>
      </c>
      <c r="D6" s="69">
        <v>1215.6320000000001</v>
      </c>
      <c r="E6" s="68"/>
      <c r="F6" s="43">
        <f t="shared" si="1"/>
        <v>38</v>
      </c>
      <c r="G6" s="67">
        <v>3436.1455999999998</v>
      </c>
      <c r="H6" s="69">
        <v>1618.6528000000001</v>
      </c>
      <c r="I6" s="69">
        <v>1817.4928</v>
      </c>
      <c r="J6" s="55"/>
      <c r="K6" s="52"/>
    </row>
    <row r="7" spans="1:11" x14ac:dyDescent="0.25">
      <c r="A7" s="43">
        <f t="shared" si="0"/>
        <v>3</v>
      </c>
      <c r="B7" s="67">
        <v>2407.12</v>
      </c>
      <c r="C7" s="69">
        <v>1215.3679999999999</v>
      </c>
      <c r="D7" s="69">
        <v>1191.752</v>
      </c>
      <c r="E7" s="68"/>
      <c r="F7" s="43">
        <f t="shared" si="1"/>
        <v>39</v>
      </c>
      <c r="G7" s="67">
        <v>3421.7200000000003</v>
      </c>
      <c r="H7" s="69">
        <v>1615.4495999999999</v>
      </c>
      <c r="I7" s="69">
        <v>1806.2704000000001</v>
      </c>
      <c r="J7" s="55"/>
      <c r="K7" s="52"/>
    </row>
    <row r="8" spans="1:11" x14ac:dyDescent="0.25">
      <c r="A8" s="43">
        <f t="shared" si="0"/>
        <v>4</v>
      </c>
      <c r="B8" s="67">
        <v>2365.2048</v>
      </c>
      <c r="C8" s="69">
        <v>1198.232</v>
      </c>
      <c r="D8" s="69">
        <v>1166.9728</v>
      </c>
      <c r="E8" s="68"/>
      <c r="F8" s="43">
        <f t="shared" si="1"/>
        <v>40</v>
      </c>
      <c r="G8" s="67">
        <v>3401.1584000000003</v>
      </c>
      <c r="H8" s="69">
        <v>1608.3088</v>
      </c>
      <c r="I8" s="69">
        <v>1792.8496</v>
      </c>
      <c r="J8" s="55"/>
      <c r="K8" s="52"/>
    </row>
    <row r="9" spans="1:11" x14ac:dyDescent="0.25">
      <c r="A9" s="43">
        <f t="shared" si="0"/>
        <v>5</v>
      </c>
      <c r="B9" s="67">
        <v>2322.6032</v>
      </c>
      <c r="C9" s="69">
        <v>1180.1759999999999</v>
      </c>
      <c r="D9" s="69">
        <v>1142.4272000000001</v>
      </c>
      <c r="E9" s="68"/>
      <c r="F9" s="43">
        <f t="shared" si="1"/>
        <v>41</v>
      </c>
      <c r="G9" s="67">
        <v>3375.4560000000001</v>
      </c>
      <c r="H9" s="69">
        <v>1598.4848</v>
      </c>
      <c r="I9" s="69">
        <v>1776.9712</v>
      </c>
      <c r="J9" s="55"/>
      <c r="K9" s="52"/>
    </row>
    <row r="10" spans="1:11" x14ac:dyDescent="0.25">
      <c r="A10" s="43">
        <f t="shared" si="0"/>
        <v>6</v>
      </c>
      <c r="B10" s="67">
        <v>2281.3360000000002</v>
      </c>
      <c r="C10" s="69">
        <v>1162.088</v>
      </c>
      <c r="D10" s="69">
        <v>1119.248</v>
      </c>
      <c r="E10" s="68"/>
      <c r="F10" s="43">
        <f t="shared" si="1"/>
        <v>42</v>
      </c>
      <c r="G10" s="67">
        <v>3345.5119999999997</v>
      </c>
      <c r="H10" s="69">
        <v>1584.5727999999999</v>
      </c>
      <c r="I10" s="69">
        <v>1760.9392</v>
      </c>
      <c r="J10" s="55"/>
      <c r="K10" s="52"/>
    </row>
    <row r="11" spans="1:11" x14ac:dyDescent="0.25">
      <c r="A11" s="43">
        <f t="shared" si="0"/>
        <v>7</v>
      </c>
      <c r="B11" s="67">
        <v>2243.424</v>
      </c>
      <c r="C11" s="69">
        <v>1144.856</v>
      </c>
      <c r="D11" s="69">
        <v>1098.568</v>
      </c>
      <c r="E11" s="68"/>
      <c r="F11" s="43">
        <f t="shared" si="1"/>
        <v>43</v>
      </c>
      <c r="G11" s="67">
        <v>3310.64</v>
      </c>
      <c r="H11" s="69">
        <v>1565.0447999999999</v>
      </c>
      <c r="I11" s="69">
        <v>1745.5952</v>
      </c>
      <c r="J11" s="55"/>
      <c r="K11" s="52"/>
    </row>
    <row r="12" spans="1:11" x14ac:dyDescent="0.25">
      <c r="A12" s="43">
        <f t="shared" si="0"/>
        <v>8</v>
      </c>
      <c r="B12" s="67">
        <v>2210.8879999999999</v>
      </c>
      <c r="C12" s="69">
        <v>1129.3679999999999</v>
      </c>
      <c r="D12" s="69">
        <v>1081.52</v>
      </c>
      <c r="E12" s="68"/>
      <c r="F12" s="43">
        <f t="shared" si="1"/>
        <v>44</v>
      </c>
      <c r="G12" s="67">
        <v>3270.2336</v>
      </c>
      <c r="H12" s="69">
        <v>1540.5888</v>
      </c>
      <c r="I12" s="69">
        <v>1729.6448</v>
      </c>
      <c r="J12" s="55"/>
      <c r="K12" s="52"/>
    </row>
    <row r="13" spans="1:11" x14ac:dyDescent="0.25">
      <c r="A13" s="43">
        <f t="shared" si="0"/>
        <v>9</v>
      </c>
      <c r="B13" s="67">
        <v>2185.7487999999998</v>
      </c>
      <c r="C13" s="69">
        <v>1116.5119999999999</v>
      </c>
      <c r="D13" s="69">
        <v>1069.2367999999999</v>
      </c>
      <c r="E13" s="68"/>
      <c r="F13" s="43">
        <f t="shared" si="1"/>
        <v>45</v>
      </c>
      <c r="G13" s="67">
        <v>3227.9584</v>
      </c>
      <c r="H13" s="69">
        <v>1515.3520000000001</v>
      </c>
      <c r="I13" s="69">
        <v>1712.6063999999999</v>
      </c>
      <c r="J13" s="55"/>
      <c r="K13" s="52"/>
    </row>
    <row r="14" spans="1:11" x14ac:dyDescent="0.25">
      <c r="A14" s="43">
        <f t="shared" si="0"/>
        <v>10</v>
      </c>
      <c r="B14" s="67">
        <v>2166.5056</v>
      </c>
      <c r="C14" s="42">
        <v>1105.7888</v>
      </c>
      <c r="D14" s="42">
        <v>1060.7167999999999</v>
      </c>
      <c r="E14" s="68"/>
      <c r="F14" s="43">
        <f t="shared" si="1"/>
        <v>46</v>
      </c>
      <c r="G14" s="67">
        <v>3187.384</v>
      </c>
      <c r="H14" s="69">
        <v>1490.8224</v>
      </c>
      <c r="I14" s="69">
        <v>1696.5616</v>
      </c>
      <c r="J14" s="55"/>
      <c r="K14" s="52"/>
    </row>
    <row r="15" spans="1:11" x14ac:dyDescent="0.25">
      <c r="A15" s="43">
        <f t="shared" si="0"/>
        <v>11</v>
      </c>
      <c r="B15" s="67">
        <v>2151.6576</v>
      </c>
      <c r="C15" s="42">
        <v>1096.6992</v>
      </c>
      <c r="D15" s="42">
        <v>1054.9584</v>
      </c>
      <c r="E15" s="68"/>
      <c r="F15" s="43">
        <f t="shared" si="1"/>
        <v>47</v>
      </c>
      <c r="G15" s="67">
        <v>3126.7359999999999</v>
      </c>
      <c r="H15" s="69">
        <v>1455.7103999999999</v>
      </c>
      <c r="I15" s="69">
        <v>1671.0255999999999</v>
      </c>
      <c r="J15" s="55"/>
      <c r="K15" s="52"/>
    </row>
    <row r="16" spans="1:11" x14ac:dyDescent="0.25">
      <c r="A16" s="43">
        <f t="shared" si="0"/>
        <v>12</v>
      </c>
      <c r="B16" s="67">
        <v>2160.8335999999999</v>
      </c>
      <c r="C16" s="42">
        <v>1097.0672</v>
      </c>
      <c r="D16" s="42">
        <v>1063.7664</v>
      </c>
      <c r="E16" s="68"/>
      <c r="F16" s="43">
        <f t="shared" si="1"/>
        <v>48</v>
      </c>
      <c r="G16" s="67">
        <v>3036.9279999999999</v>
      </c>
      <c r="H16" s="69">
        <v>1405.5583999999999</v>
      </c>
      <c r="I16" s="69">
        <v>1631.3696</v>
      </c>
      <c r="J16" s="55"/>
      <c r="K16" s="52"/>
    </row>
    <row r="17" spans="1:11" x14ac:dyDescent="0.25">
      <c r="A17" s="43">
        <f t="shared" si="0"/>
        <v>13</v>
      </c>
      <c r="B17" s="67">
        <v>2203.0976000000001</v>
      </c>
      <c r="C17" s="42">
        <v>1110.5552</v>
      </c>
      <c r="D17" s="42">
        <v>1092.5424</v>
      </c>
      <c r="E17" s="68"/>
      <c r="F17" s="43">
        <f t="shared" si="1"/>
        <v>49</v>
      </c>
      <c r="G17" s="67">
        <v>2929.9935999999998</v>
      </c>
      <c r="H17" s="69">
        <v>1346.5568000000001</v>
      </c>
      <c r="I17" s="69">
        <v>1583.4367999999999</v>
      </c>
      <c r="J17" s="55"/>
      <c r="K17" s="52"/>
    </row>
    <row r="18" spans="1:11" x14ac:dyDescent="0.25">
      <c r="A18" s="43">
        <f t="shared" si="0"/>
        <v>14</v>
      </c>
      <c r="B18" s="67">
        <v>2269.9056</v>
      </c>
      <c r="C18" s="42">
        <v>1133.8896</v>
      </c>
      <c r="D18" s="42">
        <v>1136.0160000000001</v>
      </c>
      <c r="E18" s="68"/>
      <c r="F18" s="43">
        <f t="shared" si="1"/>
        <v>50</v>
      </c>
      <c r="G18" s="67">
        <v>2826.6559999999999</v>
      </c>
      <c r="H18" s="69">
        <v>1288.9136000000001</v>
      </c>
      <c r="I18" s="69">
        <v>1537.7424000000001</v>
      </c>
      <c r="J18" s="55"/>
      <c r="K18" s="52"/>
    </row>
    <row r="19" spans="1:11" x14ac:dyDescent="0.25">
      <c r="A19" s="43">
        <f t="shared" si="0"/>
        <v>15</v>
      </c>
      <c r="B19" s="67">
        <v>2341.0767999999998</v>
      </c>
      <c r="C19" s="42">
        <v>1159.1952000000001</v>
      </c>
      <c r="D19" s="42">
        <v>1181.8815999999999</v>
      </c>
      <c r="E19" s="68"/>
      <c r="F19" s="43">
        <f t="shared" si="1"/>
        <v>51</v>
      </c>
      <c r="G19" s="67">
        <v>2722.2943999999998</v>
      </c>
      <c r="H19" s="69">
        <v>1230.0591999999999</v>
      </c>
      <c r="I19" s="69">
        <v>1492.2352000000001</v>
      </c>
      <c r="J19" s="55"/>
      <c r="K19" s="52"/>
    </row>
    <row r="20" spans="1:11" x14ac:dyDescent="0.25">
      <c r="A20" s="43">
        <f t="shared" si="0"/>
        <v>16</v>
      </c>
      <c r="B20" s="67">
        <v>2417.5600000000004</v>
      </c>
      <c r="C20" s="42">
        <v>1186.92</v>
      </c>
      <c r="D20" s="42">
        <v>1230.6400000000001</v>
      </c>
      <c r="E20" s="68"/>
      <c r="F20" s="43">
        <f t="shared" si="1"/>
        <v>52</v>
      </c>
      <c r="G20" s="67">
        <v>2636.1823999999997</v>
      </c>
      <c r="H20" s="69">
        <v>1181.6512</v>
      </c>
      <c r="I20" s="69">
        <v>1454.5311999999999</v>
      </c>
      <c r="J20" s="55"/>
      <c r="K20" s="52"/>
    </row>
    <row r="21" spans="1:11" x14ac:dyDescent="0.25">
      <c r="A21" s="43">
        <f t="shared" si="0"/>
        <v>17</v>
      </c>
      <c r="B21" s="67">
        <v>2506.7359999999999</v>
      </c>
      <c r="C21" s="42">
        <v>1220.152</v>
      </c>
      <c r="D21" s="42">
        <v>1286.5840000000001</v>
      </c>
      <c r="E21" s="68"/>
      <c r="F21" s="43">
        <f t="shared" si="1"/>
        <v>53</v>
      </c>
      <c r="G21" s="67">
        <v>2579.8703999999998</v>
      </c>
      <c r="H21" s="69">
        <v>1150.3632</v>
      </c>
      <c r="I21" s="69">
        <v>1429.5072</v>
      </c>
      <c r="J21" s="55"/>
      <c r="K21" s="52"/>
    </row>
    <row r="22" spans="1:11" x14ac:dyDescent="0.25">
      <c r="A22" s="43">
        <f t="shared" si="0"/>
        <v>18</v>
      </c>
      <c r="B22" s="67">
        <v>2609.248</v>
      </c>
      <c r="C22" s="42">
        <v>1259.2719999999999</v>
      </c>
      <c r="D22" s="42">
        <v>1349.9760000000001</v>
      </c>
      <c r="E22" s="68"/>
      <c r="F22" s="43">
        <f t="shared" si="1"/>
        <v>54</v>
      </c>
      <c r="G22" s="67">
        <v>2544.9967999999999</v>
      </c>
      <c r="H22" s="69">
        <v>1131.0128</v>
      </c>
      <c r="I22" s="69">
        <v>1413.9839999999999</v>
      </c>
      <c r="J22" s="55"/>
      <c r="K22" s="52"/>
    </row>
    <row r="23" spans="1:11" x14ac:dyDescent="0.25">
      <c r="A23" s="43">
        <f t="shared" si="0"/>
        <v>19</v>
      </c>
      <c r="B23" s="67">
        <v>2720.3792000000003</v>
      </c>
      <c r="C23" s="42">
        <v>1302.4608000000001</v>
      </c>
      <c r="D23" s="42">
        <v>1417.9184</v>
      </c>
      <c r="E23" s="68"/>
      <c r="F23" s="43">
        <f t="shared" si="1"/>
        <v>55</v>
      </c>
      <c r="G23" s="67">
        <v>2509.2031999999999</v>
      </c>
      <c r="H23" s="69">
        <v>1110.9760000000001</v>
      </c>
      <c r="I23" s="69">
        <v>1398.2272</v>
      </c>
      <c r="J23" s="55"/>
      <c r="K23" s="52"/>
    </row>
    <row r="24" spans="1:11" x14ac:dyDescent="0.25">
      <c r="A24" s="43">
        <f t="shared" si="0"/>
        <v>20</v>
      </c>
      <c r="B24" s="67">
        <v>2833.1696000000002</v>
      </c>
      <c r="C24" s="42">
        <v>1346.7248</v>
      </c>
      <c r="D24" s="42">
        <v>1486.4448</v>
      </c>
      <c r="E24" s="68"/>
      <c r="F24" s="43">
        <f t="shared" si="1"/>
        <v>56</v>
      </c>
      <c r="G24" s="67">
        <v>2474.0255999999999</v>
      </c>
      <c r="H24" s="69">
        <v>1091.856</v>
      </c>
      <c r="I24" s="69">
        <v>1382.1695999999999</v>
      </c>
      <c r="J24" s="55"/>
      <c r="K24" s="52"/>
    </row>
    <row r="25" spans="1:11" x14ac:dyDescent="0.25">
      <c r="A25" s="43">
        <f t="shared" si="0"/>
        <v>21</v>
      </c>
      <c r="B25" s="67">
        <v>2947.0911999999998</v>
      </c>
      <c r="C25" s="42">
        <v>1391.7103999999999</v>
      </c>
      <c r="D25" s="42">
        <v>1555.3807999999999</v>
      </c>
      <c r="E25" s="68"/>
      <c r="F25" s="43">
        <f t="shared" si="1"/>
        <v>57</v>
      </c>
      <c r="G25" s="67">
        <v>2453.2975999999999</v>
      </c>
      <c r="H25" s="69">
        <v>1077.2239999999999</v>
      </c>
      <c r="I25" s="69">
        <v>1376.0735999999999</v>
      </c>
      <c r="J25" s="55"/>
      <c r="K25" s="52"/>
    </row>
    <row r="26" spans="1:11" x14ac:dyDescent="0.25">
      <c r="A26" s="43">
        <f t="shared" si="0"/>
        <v>22</v>
      </c>
      <c r="B26" s="67">
        <v>3055.7791999999999</v>
      </c>
      <c r="C26" s="42">
        <v>1436.1904</v>
      </c>
      <c r="D26" s="42">
        <v>1619.5888</v>
      </c>
      <c r="E26" s="68"/>
      <c r="F26" s="43">
        <f t="shared" si="1"/>
        <v>58</v>
      </c>
      <c r="G26" s="67">
        <v>2450.7215999999999</v>
      </c>
      <c r="H26" s="69">
        <v>1067.296</v>
      </c>
      <c r="I26" s="69">
        <v>1383.4256</v>
      </c>
      <c r="J26" s="55"/>
      <c r="K26" s="52"/>
    </row>
    <row r="27" spans="1:11" x14ac:dyDescent="0.25">
      <c r="A27" s="43">
        <f t="shared" si="0"/>
        <v>23</v>
      </c>
      <c r="B27" s="67">
        <v>3154.7152000000001</v>
      </c>
      <c r="C27" s="42">
        <v>1478.9344000000001</v>
      </c>
      <c r="D27" s="42">
        <v>1675.7808</v>
      </c>
      <c r="E27" s="68"/>
      <c r="F27" s="43">
        <f t="shared" si="1"/>
        <v>59</v>
      </c>
      <c r="G27" s="67">
        <v>2459.752</v>
      </c>
      <c r="H27" s="69">
        <v>1060.6479999999999</v>
      </c>
      <c r="I27" s="69">
        <v>1399.104</v>
      </c>
      <c r="J27" s="55"/>
      <c r="K27" s="52"/>
    </row>
    <row r="28" spans="1:11" x14ac:dyDescent="0.25">
      <c r="A28" s="43">
        <f t="shared" si="0"/>
        <v>24</v>
      </c>
      <c r="B28" s="67">
        <v>3244.2447999999999</v>
      </c>
      <c r="C28" s="42">
        <v>1519.44</v>
      </c>
      <c r="D28" s="42">
        <v>1724.8047999999999</v>
      </c>
      <c r="E28" s="68"/>
      <c r="F28" s="43">
        <f t="shared" si="1"/>
        <v>60</v>
      </c>
      <c r="G28" s="67">
        <v>2469.2431999999999</v>
      </c>
      <c r="H28" s="69">
        <v>1054.8352</v>
      </c>
      <c r="I28" s="69">
        <v>1414.4079999999999</v>
      </c>
      <c r="J28" s="55"/>
      <c r="K28" s="52"/>
    </row>
    <row r="29" spans="1:11" x14ac:dyDescent="0.25">
      <c r="A29" s="43">
        <f t="shared" si="0"/>
        <v>25</v>
      </c>
      <c r="B29" s="67">
        <v>3330.5151999999998</v>
      </c>
      <c r="C29" s="42">
        <v>1558.5808</v>
      </c>
      <c r="D29" s="42">
        <v>1771.9344000000001</v>
      </c>
      <c r="E29" s="68"/>
      <c r="F29" s="43">
        <f t="shared" si="1"/>
        <v>61</v>
      </c>
      <c r="G29" s="67">
        <v>2480.3472000000002</v>
      </c>
      <c r="H29" s="69">
        <v>1049.3807999999999</v>
      </c>
      <c r="I29" s="69">
        <v>1430.9664</v>
      </c>
      <c r="J29" s="55"/>
      <c r="K29" s="52"/>
    </row>
    <row r="30" spans="1:11" x14ac:dyDescent="0.25">
      <c r="A30" s="43">
        <f t="shared" si="0"/>
        <v>26</v>
      </c>
      <c r="B30" s="67">
        <v>3413.8368</v>
      </c>
      <c r="C30" s="42">
        <v>1596.3568</v>
      </c>
      <c r="D30" s="42">
        <v>1817.48</v>
      </c>
      <c r="E30" s="68"/>
      <c r="F30" s="43">
        <f t="shared" si="1"/>
        <v>62</v>
      </c>
      <c r="G30" s="67">
        <v>2484.9232000000002</v>
      </c>
      <c r="H30" s="69">
        <v>1044.0288</v>
      </c>
      <c r="I30" s="69">
        <v>1440.8943999999999</v>
      </c>
      <c r="J30" s="55"/>
      <c r="K30" s="52"/>
    </row>
    <row r="31" spans="1:11" x14ac:dyDescent="0.25">
      <c r="A31" s="43">
        <f t="shared" si="0"/>
        <v>27</v>
      </c>
      <c r="B31" s="67">
        <v>3477.2208000000001</v>
      </c>
      <c r="C31" s="42">
        <v>1627.1328000000001</v>
      </c>
      <c r="D31" s="42">
        <v>1850.088</v>
      </c>
      <c r="E31" s="68"/>
      <c r="F31" s="43">
        <f t="shared" si="1"/>
        <v>63</v>
      </c>
      <c r="G31" s="67">
        <v>2477.4272000000001</v>
      </c>
      <c r="H31" s="69">
        <v>1038.0848000000001</v>
      </c>
      <c r="I31" s="69">
        <v>1439.3424</v>
      </c>
      <c r="J31" s="55"/>
      <c r="K31" s="52"/>
    </row>
    <row r="32" spans="1:11" x14ac:dyDescent="0.25">
      <c r="A32" s="43">
        <f t="shared" si="0"/>
        <v>28</v>
      </c>
      <c r="B32" s="67">
        <v>3513.3008</v>
      </c>
      <c r="C32" s="42">
        <v>1648.2367999999999</v>
      </c>
      <c r="D32" s="42">
        <v>1865.0640000000001</v>
      </c>
      <c r="E32" s="68"/>
      <c r="F32" s="43">
        <f t="shared" si="1"/>
        <v>64</v>
      </c>
      <c r="G32" s="67">
        <v>2460.0591999999997</v>
      </c>
      <c r="H32" s="69">
        <v>1030.6704</v>
      </c>
      <c r="I32" s="69">
        <v>1429.3887999999999</v>
      </c>
      <c r="J32" s="55"/>
      <c r="K32" s="52"/>
    </row>
    <row r="33" spans="1:11" x14ac:dyDescent="0.25">
      <c r="A33" s="43">
        <f t="shared" si="0"/>
        <v>29</v>
      </c>
      <c r="B33" s="67">
        <v>3529.1264000000001</v>
      </c>
      <c r="C33" s="42">
        <v>1661.6928</v>
      </c>
      <c r="D33" s="42">
        <v>1867.4336000000001</v>
      </c>
      <c r="E33" s="68"/>
      <c r="F33" s="43">
        <f t="shared" si="1"/>
        <v>65</v>
      </c>
      <c r="G33" s="67">
        <v>2441.3951999999999</v>
      </c>
      <c r="H33" s="69">
        <v>1022.1712</v>
      </c>
      <c r="I33" s="69">
        <v>1419.2239999999999</v>
      </c>
      <c r="J33" s="55"/>
      <c r="K33" s="52"/>
    </row>
    <row r="34" spans="1:11" x14ac:dyDescent="0.25">
      <c r="A34" s="43">
        <f t="shared" si="0"/>
        <v>30</v>
      </c>
      <c r="B34" s="67">
        <v>3540.0928000000004</v>
      </c>
      <c r="C34" s="42">
        <v>1673.008</v>
      </c>
      <c r="D34" s="42">
        <v>1867.0848000000001</v>
      </c>
      <c r="E34" s="68"/>
      <c r="F34" s="43">
        <f t="shared" si="1"/>
        <v>66</v>
      </c>
      <c r="G34" s="67">
        <v>2420.7183999999997</v>
      </c>
      <c r="H34" s="69">
        <v>1013.1935999999999</v>
      </c>
      <c r="I34" s="69">
        <v>1407.5247999999999</v>
      </c>
      <c r="J34" s="55"/>
      <c r="K34" s="52"/>
    </row>
    <row r="35" spans="1:11" x14ac:dyDescent="0.25">
      <c r="A35" s="43">
        <f t="shared" si="0"/>
        <v>31</v>
      </c>
      <c r="B35" s="67">
        <v>3544.2960000000003</v>
      </c>
      <c r="C35" s="42">
        <v>1682.0544</v>
      </c>
      <c r="D35" s="42">
        <v>1862.2416000000001</v>
      </c>
      <c r="E35" s="68"/>
      <c r="F35" s="43">
        <f t="shared" si="1"/>
        <v>67</v>
      </c>
      <c r="G35" s="67">
        <v>2386.9344000000001</v>
      </c>
      <c r="H35" s="69">
        <v>996.09760000000006</v>
      </c>
      <c r="I35" s="69">
        <v>1390.8368</v>
      </c>
      <c r="J35" s="55"/>
      <c r="K35" s="52"/>
    </row>
    <row r="36" spans="1:11" x14ac:dyDescent="0.25">
      <c r="A36" s="43">
        <f t="shared" si="0"/>
        <v>32</v>
      </c>
      <c r="B36" s="67">
        <v>3541.6559999999999</v>
      </c>
      <c r="C36" s="42">
        <v>1684.7103999999999</v>
      </c>
      <c r="D36" s="42">
        <v>1856.9456</v>
      </c>
      <c r="E36" s="68"/>
      <c r="F36" s="43">
        <f t="shared" si="1"/>
        <v>68</v>
      </c>
      <c r="G36" s="67">
        <v>2335.6864</v>
      </c>
      <c r="H36" s="69">
        <v>967.32960000000003</v>
      </c>
      <c r="I36" s="69">
        <v>1368.3568</v>
      </c>
      <c r="J36" s="55"/>
      <c r="K36" s="52"/>
    </row>
    <row r="37" spans="1:11" x14ac:dyDescent="0.25">
      <c r="A37" s="43">
        <f t="shared" si="0"/>
        <v>33</v>
      </c>
      <c r="B37" s="67">
        <v>3534.0640000000003</v>
      </c>
      <c r="C37" s="42">
        <v>1679.7904000000001</v>
      </c>
      <c r="D37" s="42">
        <v>1854.2736</v>
      </c>
      <c r="E37" s="68"/>
      <c r="F37" s="43">
        <f t="shared" si="1"/>
        <v>69</v>
      </c>
      <c r="G37" s="67">
        <v>2271.2656000000002</v>
      </c>
      <c r="H37" s="69">
        <v>930.20799999999997</v>
      </c>
      <c r="I37" s="69">
        <v>1341.0576000000001</v>
      </c>
      <c r="J37" s="55"/>
      <c r="K37" s="52"/>
    </row>
    <row r="38" spans="1:11" x14ac:dyDescent="0.25">
      <c r="A38" s="43">
        <f t="shared" si="0"/>
        <v>34</v>
      </c>
      <c r="B38" s="67">
        <v>3521.8912</v>
      </c>
      <c r="C38" s="42">
        <v>1669.4367999999999</v>
      </c>
      <c r="D38" s="42">
        <v>1852.4544000000001</v>
      </c>
      <c r="E38" s="70"/>
      <c r="F38" s="43" t="s">
        <v>59</v>
      </c>
      <c r="G38" s="73">
        <v>30651</v>
      </c>
      <c r="H38" s="74">
        <v>10891</v>
      </c>
      <c r="I38" s="74">
        <v>19760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108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182506</v>
      </c>
      <c r="C3" s="57">
        <v>85443</v>
      </c>
      <c r="D3" s="57">
        <v>97063.000000000029</v>
      </c>
      <c r="E3" s="68"/>
      <c r="F3" s="43">
        <v>35</v>
      </c>
      <c r="G3" s="67">
        <v>2826.3231999999998</v>
      </c>
      <c r="H3" s="69">
        <v>1377.3807999999999</v>
      </c>
      <c r="I3" s="69">
        <v>1448.9423999999999</v>
      </c>
      <c r="J3" s="55"/>
      <c r="K3" s="52"/>
    </row>
    <row r="4" spans="1:11" x14ac:dyDescent="0.25">
      <c r="A4" s="43" t="s">
        <v>11</v>
      </c>
      <c r="B4" s="67">
        <v>2128.2784000000001</v>
      </c>
      <c r="C4" s="69">
        <v>1030.8735999999999</v>
      </c>
      <c r="D4" s="69">
        <v>1097.4048</v>
      </c>
      <c r="E4" s="68"/>
      <c r="F4" s="43">
        <f>F3+1</f>
        <v>36</v>
      </c>
      <c r="G4" s="67">
        <v>2818.8720000000003</v>
      </c>
      <c r="H4" s="69">
        <v>1373.5424</v>
      </c>
      <c r="I4" s="69">
        <v>1445.3296</v>
      </c>
      <c r="J4" s="55"/>
      <c r="K4" s="52"/>
    </row>
    <row r="5" spans="1:11" x14ac:dyDescent="0.25">
      <c r="A5" s="43">
        <f t="shared" ref="A5:A38" si="0">A4+1</f>
        <v>1</v>
      </c>
      <c r="B5" s="67">
        <v>2174.3760000000002</v>
      </c>
      <c r="C5" s="69">
        <v>1086.3040000000001</v>
      </c>
      <c r="D5" s="69">
        <v>1088.0719999999999</v>
      </c>
      <c r="E5" s="68"/>
      <c r="F5" s="43">
        <f t="shared" ref="F5:F37" si="1">F4+1</f>
        <v>37</v>
      </c>
      <c r="G5" s="67">
        <v>2807.4319999999998</v>
      </c>
      <c r="H5" s="69">
        <v>1366.2224000000001</v>
      </c>
      <c r="I5" s="69">
        <v>1441.2095999999999</v>
      </c>
      <c r="J5" s="55"/>
      <c r="K5" s="52"/>
    </row>
    <row r="6" spans="1:11" x14ac:dyDescent="0.25">
      <c r="A6" s="43">
        <f t="shared" si="0"/>
        <v>2</v>
      </c>
      <c r="B6" s="67">
        <v>2211.4160000000002</v>
      </c>
      <c r="C6" s="69">
        <v>1128.5440000000001</v>
      </c>
      <c r="D6" s="69">
        <v>1082.8720000000001</v>
      </c>
      <c r="E6" s="68"/>
      <c r="F6" s="43">
        <f t="shared" si="1"/>
        <v>38</v>
      </c>
      <c r="G6" s="67">
        <v>2795.5839999999998</v>
      </c>
      <c r="H6" s="69">
        <v>1356.3263999999999</v>
      </c>
      <c r="I6" s="69">
        <v>1439.2575999999999</v>
      </c>
      <c r="J6" s="55"/>
      <c r="K6" s="52"/>
    </row>
    <row r="7" spans="1:11" x14ac:dyDescent="0.25">
      <c r="A7" s="43">
        <f t="shared" si="0"/>
        <v>3</v>
      </c>
      <c r="B7" s="67">
        <v>2240.2399999999998</v>
      </c>
      <c r="C7" s="69">
        <v>1159.04</v>
      </c>
      <c r="D7" s="69">
        <v>1081.2</v>
      </c>
      <c r="E7" s="68"/>
      <c r="F7" s="43">
        <f t="shared" si="1"/>
        <v>39</v>
      </c>
      <c r="G7" s="67">
        <v>2782.7888000000003</v>
      </c>
      <c r="H7" s="69">
        <v>1344.528</v>
      </c>
      <c r="I7" s="69">
        <v>1438.2608</v>
      </c>
      <c r="J7" s="55"/>
      <c r="K7" s="52"/>
    </row>
    <row r="8" spans="1:11" x14ac:dyDescent="0.25">
      <c r="A8" s="43">
        <f t="shared" si="0"/>
        <v>4</v>
      </c>
      <c r="B8" s="67">
        <v>2261.6895999999997</v>
      </c>
      <c r="C8" s="69">
        <v>1179.2384</v>
      </c>
      <c r="D8" s="69">
        <v>1082.4512</v>
      </c>
      <c r="E8" s="68"/>
      <c r="F8" s="43">
        <f t="shared" si="1"/>
        <v>40</v>
      </c>
      <c r="G8" s="67">
        <v>2761.2175999999999</v>
      </c>
      <c r="H8" s="69">
        <v>1328.5519999999999</v>
      </c>
      <c r="I8" s="69">
        <v>1432.6656</v>
      </c>
      <c r="J8" s="55"/>
      <c r="K8" s="52"/>
    </row>
    <row r="9" spans="1:11" x14ac:dyDescent="0.25">
      <c r="A9" s="43">
        <f t="shared" si="0"/>
        <v>5</v>
      </c>
      <c r="B9" s="67">
        <v>2276.6064000000001</v>
      </c>
      <c r="C9" s="69">
        <v>1190.5856000000001</v>
      </c>
      <c r="D9" s="69">
        <v>1086.0208</v>
      </c>
      <c r="E9" s="68"/>
      <c r="F9" s="43">
        <f t="shared" si="1"/>
        <v>41</v>
      </c>
      <c r="G9" s="67">
        <v>2727.9856</v>
      </c>
      <c r="H9" s="69">
        <v>1306.4015999999999</v>
      </c>
      <c r="I9" s="69">
        <v>1421.5840000000001</v>
      </c>
      <c r="J9" s="55"/>
      <c r="K9" s="52"/>
    </row>
    <row r="10" spans="1:11" x14ac:dyDescent="0.25">
      <c r="A10" s="43">
        <f t="shared" si="0"/>
        <v>6</v>
      </c>
      <c r="B10" s="67">
        <v>2285.8320000000003</v>
      </c>
      <c r="C10" s="69">
        <v>1194.528</v>
      </c>
      <c r="D10" s="69">
        <v>1091.3040000000001</v>
      </c>
      <c r="E10" s="68"/>
      <c r="F10" s="43">
        <f t="shared" si="1"/>
        <v>42</v>
      </c>
      <c r="G10" s="67">
        <v>2709.1135999999997</v>
      </c>
      <c r="H10" s="69">
        <v>1292.9376</v>
      </c>
      <c r="I10" s="69">
        <v>1416.1759999999999</v>
      </c>
      <c r="J10" s="55"/>
      <c r="K10" s="52"/>
    </row>
    <row r="11" spans="1:11" x14ac:dyDescent="0.25">
      <c r="A11" s="43">
        <f t="shared" si="0"/>
        <v>7</v>
      </c>
      <c r="B11" s="67">
        <v>2290.2079999999996</v>
      </c>
      <c r="C11" s="69">
        <v>1192.5119999999999</v>
      </c>
      <c r="D11" s="69">
        <v>1097.6959999999999</v>
      </c>
      <c r="E11" s="68"/>
      <c r="F11" s="43">
        <f t="shared" si="1"/>
        <v>43</v>
      </c>
      <c r="G11" s="67">
        <v>2715.3455999999996</v>
      </c>
      <c r="H11" s="69">
        <v>1294.5455999999999</v>
      </c>
      <c r="I11" s="69">
        <v>1420.8</v>
      </c>
      <c r="J11" s="55"/>
      <c r="K11" s="52"/>
    </row>
    <row r="12" spans="1:11" x14ac:dyDescent="0.25">
      <c r="A12" s="43">
        <f t="shared" si="0"/>
        <v>8</v>
      </c>
      <c r="B12" s="67">
        <v>2290.576</v>
      </c>
      <c r="C12" s="69">
        <v>1185.9839999999999</v>
      </c>
      <c r="D12" s="69">
        <v>1104.5920000000001</v>
      </c>
      <c r="E12" s="68"/>
      <c r="F12" s="43">
        <f t="shared" si="1"/>
        <v>44</v>
      </c>
      <c r="G12" s="67">
        <v>2733.3375999999998</v>
      </c>
      <c r="H12" s="69">
        <v>1303.5632000000001</v>
      </c>
      <c r="I12" s="69">
        <v>1429.7744</v>
      </c>
      <c r="J12" s="55"/>
      <c r="K12" s="52"/>
    </row>
    <row r="13" spans="1:11" x14ac:dyDescent="0.25">
      <c r="A13" s="43">
        <f t="shared" si="0"/>
        <v>9</v>
      </c>
      <c r="B13" s="67">
        <v>2287.7775999999999</v>
      </c>
      <c r="C13" s="69">
        <v>1176.3904</v>
      </c>
      <c r="D13" s="69">
        <v>1111.3871999999999</v>
      </c>
      <c r="E13" s="68"/>
      <c r="F13" s="43">
        <f t="shared" si="1"/>
        <v>45</v>
      </c>
      <c r="G13" s="67">
        <v>2744.2784000000001</v>
      </c>
      <c r="H13" s="69">
        <v>1308.8384000000001</v>
      </c>
      <c r="I13" s="69">
        <v>1435.44</v>
      </c>
      <c r="J13" s="55"/>
      <c r="K13" s="52"/>
    </row>
    <row r="14" spans="1:11" x14ac:dyDescent="0.25">
      <c r="A14" s="43">
        <f t="shared" si="0"/>
        <v>10</v>
      </c>
      <c r="B14" s="67">
        <v>2280.3055999999997</v>
      </c>
      <c r="C14" s="42">
        <v>1161.944</v>
      </c>
      <c r="D14" s="42">
        <v>1118.3616</v>
      </c>
      <c r="E14" s="68"/>
      <c r="F14" s="43">
        <f t="shared" si="1"/>
        <v>46</v>
      </c>
      <c r="G14" s="67">
        <v>2758.2624000000001</v>
      </c>
      <c r="H14" s="69">
        <v>1316.0768</v>
      </c>
      <c r="I14" s="69">
        <v>1442.1856</v>
      </c>
      <c r="J14" s="55"/>
      <c r="K14" s="52"/>
    </row>
    <row r="15" spans="1:11" x14ac:dyDescent="0.25">
      <c r="A15" s="43">
        <f t="shared" si="0"/>
        <v>11</v>
      </c>
      <c r="B15" s="67">
        <v>2266.6527999999998</v>
      </c>
      <c r="C15" s="42">
        <v>1140.8576</v>
      </c>
      <c r="D15" s="42">
        <v>1125.7952</v>
      </c>
      <c r="E15" s="68"/>
      <c r="F15" s="43">
        <f t="shared" si="1"/>
        <v>47</v>
      </c>
      <c r="G15" s="67">
        <v>2731.4704000000002</v>
      </c>
      <c r="H15" s="69">
        <v>1301.3488</v>
      </c>
      <c r="I15" s="69">
        <v>1430.1215999999999</v>
      </c>
      <c r="J15" s="55"/>
      <c r="K15" s="52"/>
    </row>
    <row r="16" spans="1:11" x14ac:dyDescent="0.25">
      <c r="A16" s="43">
        <f t="shared" si="0"/>
        <v>12</v>
      </c>
      <c r="B16" s="67">
        <v>2259.4048000000003</v>
      </c>
      <c r="C16" s="42">
        <v>1130.7456</v>
      </c>
      <c r="D16" s="42">
        <v>1128.6592000000001</v>
      </c>
      <c r="E16" s="68"/>
      <c r="F16" s="43">
        <f t="shared" si="1"/>
        <v>48</v>
      </c>
      <c r="G16" s="67">
        <v>2642.2224000000001</v>
      </c>
      <c r="H16" s="69">
        <v>1252.7328</v>
      </c>
      <c r="I16" s="69">
        <v>1389.4896000000001</v>
      </c>
      <c r="J16" s="55"/>
      <c r="K16" s="52"/>
    </row>
    <row r="17" spans="1:11" x14ac:dyDescent="0.25">
      <c r="A17" s="43">
        <f t="shared" si="0"/>
        <v>13</v>
      </c>
      <c r="B17" s="67">
        <v>2264.1008000000002</v>
      </c>
      <c r="C17" s="42">
        <v>1139.5216</v>
      </c>
      <c r="D17" s="42">
        <v>1124.5791999999999</v>
      </c>
      <c r="E17" s="68"/>
      <c r="F17" s="43">
        <f t="shared" si="1"/>
        <v>49</v>
      </c>
      <c r="G17" s="67">
        <v>2513.7664000000004</v>
      </c>
      <c r="H17" s="69">
        <v>1183.0032000000001</v>
      </c>
      <c r="I17" s="69">
        <v>1330.7632000000001</v>
      </c>
      <c r="J17" s="55"/>
      <c r="K17" s="52"/>
    </row>
    <row r="18" spans="1:11" x14ac:dyDescent="0.25">
      <c r="A18" s="43">
        <f t="shared" si="0"/>
        <v>14</v>
      </c>
      <c r="B18" s="67">
        <v>2274.5360000000001</v>
      </c>
      <c r="C18" s="42">
        <v>1158.9312</v>
      </c>
      <c r="D18" s="42">
        <v>1115.6048000000001</v>
      </c>
      <c r="E18" s="68"/>
      <c r="F18" s="43">
        <f t="shared" si="1"/>
        <v>50</v>
      </c>
      <c r="G18" s="67">
        <v>2390.7727999999997</v>
      </c>
      <c r="H18" s="69">
        <v>1116.2896000000001</v>
      </c>
      <c r="I18" s="69">
        <v>1274.4831999999999</v>
      </c>
      <c r="J18" s="55"/>
      <c r="K18" s="52"/>
    </row>
    <row r="19" spans="1:11" x14ac:dyDescent="0.25">
      <c r="A19" s="43">
        <f t="shared" si="0"/>
        <v>15</v>
      </c>
      <c r="B19" s="67">
        <v>2284.5376000000001</v>
      </c>
      <c r="C19" s="42">
        <v>1176.0768</v>
      </c>
      <c r="D19" s="42">
        <v>1108.4608000000001</v>
      </c>
      <c r="E19" s="68"/>
      <c r="F19" s="43">
        <f t="shared" si="1"/>
        <v>51</v>
      </c>
      <c r="G19" s="67">
        <v>2263.9983999999999</v>
      </c>
      <c r="H19" s="69">
        <v>1047.0863999999999</v>
      </c>
      <c r="I19" s="69">
        <v>1216.912</v>
      </c>
      <c r="J19" s="55"/>
      <c r="K19" s="52"/>
    </row>
    <row r="20" spans="1:11" x14ac:dyDescent="0.25">
      <c r="A20" s="43">
        <f t="shared" si="0"/>
        <v>16</v>
      </c>
      <c r="B20" s="67">
        <v>2302.0255999999999</v>
      </c>
      <c r="C20" s="42">
        <v>1197.4623999999999</v>
      </c>
      <c r="D20" s="42">
        <v>1104.5632000000001</v>
      </c>
      <c r="E20" s="68"/>
      <c r="F20" s="43">
        <f t="shared" si="1"/>
        <v>52</v>
      </c>
      <c r="G20" s="67">
        <v>2157.4063999999998</v>
      </c>
      <c r="H20" s="69">
        <v>990.66240000000005</v>
      </c>
      <c r="I20" s="69">
        <v>1166.7439999999999</v>
      </c>
      <c r="J20" s="55"/>
      <c r="K20" s="52"/>
    </row>
    <row r="21" spans="1:11" x14ac:dyDescent="0.25">
      <c r="A21" s="43">
        <f t="shared" si="0"/>
        <v>17</v>
      </c>
      <c r="B21" s="67">
        <v>2292.4495999999999</v>
      </c>
      <c r="C21" s="42">
        <v>1199.2464</v>
      </c>
      <c r="D21" s="42">
        <v>1093.2031999999999</v>
      </c>
      <c r="E21" s="68"/>
      <c r="F21" s="43">
        <f t="shared" si="1"/>
        <v>53</v>
      </c>
      <c r="G21" s="67">
        <v>2087.3424</v>
      </c>
      <c r="H21" s="69">
        <v>956.83839999999998</v>
      </c>
      <c r="I21" s="69">
        <v>1130.5039999999999</v>
      </c>
      <c r="J21" s="55"/>
      <c r="K21" s="52"/>
    </row>
    <row r="22" spans="1:11" x14ac:dyDescent="0.25">
      <c r="A22" s="43">
        <f t="shared" si="0"/>
        <v>18</v>
      </c>
      <c r="B22" s="67">
        <v>2240.1455999999998</v>
      </c>
      <c r="C22" s="42">
        <v>1169.5264</v>
      </c>
      <c r="D22" s="42">
        <v>1070.6192000000001</v>
      </c>
      <c r="E22" s="68"/>
      <c r="F22" s="43">
        <f t="shared" si="1"/>
        <v>54</v>
      </c>
      <c r="G22" s="67">
        <v>2042.48</v>
      </c>
      <c r="H22" s="69">
        <v>938.1232</v>
      </c>
      <c r="I22" s="69">
        <v>1104.3568</v>
      </c>
      <c r="J22" s="55"/>
      <c r="K22" s="52"/>
    </row>
    <row r="23" spans="1:11" x14ac:dyDescent="0.25">
      <c r="A23" s="43">
        <f t="shared" si="0"/>
        <v>19</v>
      </c>
      <c r="B23" s="67">
        <v>2164.8416000000002</v>
      </c>
      <c r="C23" s="42">
        <v>1121.6880000000001</v>
      </c>
      <c r="D23" s="42">
        <v>1043.1536000000001</v>
      </c>
      <c r="E23" s="68"/>
      <c r="F23" s="43">
        <f t="shared" si="1"/>
        <v>55</v>
      </c>
      <c r="G23" s="67">
        <v>1992.6928</v>
      </c>
      <c r="H23" s="69">
        <v>916.24639999999999</v>
      </c>
      <c r="I23" s="69">
        <v>1076.4464</v>
      </c>
      <c r="J23" s="55"/>
      <c r="K23" s="52"/>
    </row>
    <row r="24" spans="1:11" x14ac:dyDescent="0.25">
      <c r="A24" s="43">
        <f t="shared" si="0"/>
        <v>20</v>
      </c>
      <c r="B24" s="67">
        <v>2098.4160000000002</v>
      </c>
      <c r="C24" s="42">
        <v>1079.4656</v>
      </c>
      <c r="D24" s="42">
        <v>1018.9503999999999</v>
      </c>
      <c r="E24" s="68"/>
      <c r="F24" s="43">
        <f t="shared" si="1"/>
        <v>56</v>
      </c>
      <c r="G24" s="67">
        <v>1941.0608</v>
      </c>
      <c r="H24" s="69">
        <v>893.71199999999999</v>
      </c>
      <c r="I24" s="69">
        <v>1047.3488</v>
      </c>
      <c r="J24" s="55"/>
      <c r="K24" s="52"/>
    </row>
    <row r="25" spans="1:11" x14ac:dyDescent="0.25">
      <c r="A25" s="43">
        <f t="shared" si="0"/>
        <v>21</v>
      </c>
      <c r="B25" s="67">
        <v>2030.2768000000001</v>
      </c>
      <c r="C25" s="42">
        <v>1036.248</v>
      </c>
      <c r="D25" s="42">
        <v>994.02880000000005</v>
      </c>
      <c r="E25" s="68"/>
      <c r="F25" s="43">
        <f t="shared" si="1"/>
        <v>57</v>
      </c>
      <c r="G25" s="67">
        <v>1903.8448000000001</v>
      </c>
      <c r="H25" s="69">
        <v>875.37599999999998</v>
      </c>
      <c r="I25" s="69">
        <v>1028.4688000000001</v>
      </c>
      <c r="J25" s="55"/>
      <c r="K25" s="52"/>
    </row>
    <row r="26" spans="1:11" x14ac:dyDescent="0.25">
      <c r="A26" s="43">
        <f t="shared" si="0"/>
        <v>22</v>
      </c>
      <c r="B26" s="67">
        <v>2004.3407999999999</v>
      </c>
      <c r="C26" s="42">
        <v>1014.3680000000001</v>
      </c>
      <c r="D26" s="42">
        <v>989.97280000000001</v>
      </c>
      <c r="E26" s="68"/>
      <c r="F26" s="43">
        <f t="shared" si="1"/>
        <v>58</v>
      </c>
      <c r="G26" s="67">
        <v>1885.1808000000001</v>
      </c>
      <c r="H26" s="69">
        <v>861.45600000000002</v>
      </c>
      <c r="I26" s="69">
        <v>1023.7248</v>
      </c>
      <c r="J26" s="55"/>
      <c r="K26" s="52"/>
    </row>
    <row r="27" spans="1:11" x14ac:dyDescent="0.25">
      <c r="A27" s="43">
        <f t="shared" si="0"/>
        <v>23</v>
      </c>
      <c r="B27" s="67">
        <v>2044.3487999999998</v>
      </c>
      <c r="C27" s="42">
        <v>1026.7439999999999</v>
      </c>
      <c r="D27" s="42">
        <v>1017.6048</v>
      </c>
      <c r="E27" s="68"/>
      <c r="F27" s="43">
        <f t="shared" si="1"/>
        <v>59</v>
      </c>
      <c r="G27" s="67">
        <v>1878.2208000000001</v>
      </c>
      <c r="H27" s="69">
        <v>850.20960000000002</v>
      </c>
      <c r="I27" s="69">
        <v>1028.0111999999999</v>
      </c>
      <c r="J27" s="55"/>
      <c r="K27" s="52"/>
    </row>
    <row r="28" spans="1:11" x14ac:dyDescent="0.25">
      <c r="A28" s="43">
        <f t="shared" si="0"/>
        <v>24</v>
      </c>
      <c r="B28" s="67">
        <v>2128.6176</v>
      </c>
      <c r="C28" s="42">
        <v>1062.1744000000001</v>
      </c>
      <c r="D28" s="42">
        <v>1066.4431999999999</v>
      </c>
      <c r="E28" s="68"/>
      <c r="F28" s="43">
        <f t="shared" si="1"/>
        <v>60</v>
      </c>
      <c r="G28" s="67">
        <v>1873.0527999999999</v>
      </c>
      <c r="H28" s="69">
        <v>840.3424</v>
      </c>
      <c r="I28" s="69">
        <v>1032.7103999999999</v>
      </c>
      <c r="J28" s="55"/>
      <c r="K28" s="52"/>
    </row>
    <row r="29" spans="1:11" x14ac:dyDescent="0.25">
      <c r="A29" s="43">
        <f t="shared" si="0"/>
        <v>25</v>
      </c>
      <c r="B29" s="67">
        <v>2208.2943999999998</v>
      </c>
      <c r="C29" s="42">
        <v>1094.6912</v>
      </c>
      <c r="D29" s="42">
        <v>1113.6032</v>
      </c>
      <c r="E29" s="68"/>
      <c r="F29" s="43">
        <f t="shared" si="1"/>
        <v>61</v>
      </c>
      <c r="G29" s="67">
        <v>1872.9456</v>
      </c>
      <c r="H29" s="69">
        <v>832.91200000000003</v>
      </c>
      <c r="I29" s="69">
        <v>1040.0336</v>
      </c>
      <c r="J29" s="55"/>
      <c r="K29" s="52"/>
    </row>
    <row r="30" spans="1:11" x14ac:dyDescent="0.25">
      <c r="A30" s="43">
        <f t="shared" si="0"/>
        <v>26</v>
      </c>
      <c r="B30" s="67">
        <v>2289.0352000000003</v>
      </c>
      <c r="C30" s="42">
        <v>1127.2704000000001</v>
      </c>
      <c r="D30" s="42">
        <v>1161.7647999999999</v>
      </c>
      <c r="E30" s="68"/>
      <c r="F30" s="43">
        <f t="shared" si="1"/>
        <v>62</v>
      </c>
      <c r="G30" s="67">
        <v>1860.0095999999999</v>
      </c>
      <c r="H30" s="69">
        <v>819.23199999999997</v>
      </c>
      <c r="I30" s="69">
        <v>1040.7775999999999</v>
      </c>
      <c r="J30" s="55"/>
      <c r="K30" s="52"/>
    </row>
    <row r="31" spans="1:11" x14ac:dyDescent="0.25">
      <c r="A31" s="43">
        <f t="shared" si="0"/>
        <v>27</v>
      </c>
      <c r="B31" s="67">
        <v>2375.9871999999996</v>
      </c>
      <c r="C31" s="42">
        <v>1164.6543999999999</v>
      </c>
      <c r="D31" s="42">
        <v>1211.3327999999999</v>
      </c>
      <c r="E31" s="68"/>
      <c r="F31" s="43">
        <f t="shared" si="1"/>
        <v>63</v>
      </c>
      <c r="G31" s="67">
        <v>1824.7375999999999</v>
      </c>
      <c r="H31" s="69">
        <v>795.096</v>
      </c>
      <c r="I31" s="69">
        <v>1029.6415999999999</v>
      </c>
      <c r="J31" s="55"/>
      <c r="K31" s="52"/>
    </row>
    <row r="32" spans="1:11" x14ac:dyDescent="0.25">
      <c r="A32" s="43">
        <f t="shared" si="0"/>
        <v>28</v>
      </c>
      <c r="B32" s="67">
        <v>2465.4672</v>
      </c>
      <c r="C32" s="42">
        <v>1205.8784000000001</v>
      </c>
      <c r="D32" s="42">
        <v>1259.5888</v>
      </c>
      <c r="E32" s="68"/>
      <c r="F32" s="43">
        <f t="shared" si="1"/>
        <v>64</v>
      </c>
      <c r="G32" s="67">
        <v>1775.2544</v>
      </c>
      <c r="H32" s="69">
        <v>764.41759999999999</v>
      </c>
      <c r="I32" s="69">
        <v>1010.8368</v>
      </c>
      <c r="J32" s="55"/>
      <c r="K32" s="52"/>
    </row>
    <row r="33" spans="1:11" x14ac:dyDescent="0.25">
      <c r="A33" s="43">
        <f t="shared" si="0"/>
        <v>29</v>
      </c>
      <c r="B33" s="67">
        <v>2554.2159999999999</v>
      </c>
      <c r="C33" s="42">
        <v>1248.5056</v>
      </c>
      <c r="D33" s="42">
        <v>1305.7103999999999</v>
      </c>
      <c r="E33" s="68"/>
      <c r="F33" s="43">
        <f t="shared" si="1"/>
        <v>65</v>
      </c>
      <c r="G33" s="67">
        <v>1728.5072</v>
      </c>
      <c r="H33" s="69">
        <v>734.90880000000004</v>
      </c>
      <c r="I33" s="69">
        <v>993.59839999999997</v>
      </c>
      <c r="J33" s="55"/>
      <c r="K33" s="52"/>
    </row>
    <row r="34" spans="1:11" x14ac:dyDescent="0.25">
      <c r="A34" s="43">
        <f t="shared" si="0"/>
        <v>30</v>
      </c>
      <c r="B34" s="67">
        <v>2644.5904</v>
      </c>
      <c r="C34" s="42">
        <v>1291.8768</v>
      </c>
      <c r="D34" s="42">
        <v>1352.7136</v>
      </c>
      <c r="E34" s="68"/>
      <c r="F34" s="43">
        <f t="shared" si="1"/>
        <v>66</v>
      </c>
      <c r="G34" s="67">
        <v>1680.2847999999999</v>
      </c>
      <c r="H34" s="69">
        <v>704.5376</v>
      </c>
      <c r="I34" s="69">
        <v>975.74720000000002</v>
      </c>
      <c r="J34" s="55"/>
      <c r="K34" s="52"/>
    </row>
    <row r="35" spans="1:11" x14ac:dyDescent="0.25">
      <c r="A35" s="43">
        <f t="shared" si="0"/>
        <v>31</v>
      </c>
      <c r="B35" s="67">
        <v>2738.4384</v>
      </c>
      <c r="C35" s="42">
        <v>1337.0992000000001</v>
      </c>
      <c r="D35" s="42">
        <v>1401.3391999999999</v>
      </c>
      <c r="E35" s="68"/>
      <c r="F35" s="43">
        <f t="shared" si="1"/>
        <v>67</v>
      </c>
      <c r="G35" s="67">
        <v>1636.9168</v>
      </c>
      <c r="H35" s="69">
        <v>677.71360000000004</v>
      </c>
      <c r="I35" s="69">
        <v>959.20320000000004</v>
      </c>
      <c r="J35" s="55"/>
      <c r="K35" s="52"/>
    </row>
    <row r="36" spans="1:11" x14ac:dyDescent="0.25">
      <c r="A36" s="43">
        <f t="shared" si="0"/>
        <v>32</v>
      </c>
      <c r="B36" s="67">
        <v>2805.4384</v>
      </c>
      <c r="C36" s="42">
        <v>1369.3152</v>
      </c>
      <c r="D36" s="42">
        <v>1436.1232</v>
      </c>
      <c r="E36" s="68"/>
      <c r="F36" s="43">
        <f t="shared" si="1"/>
        <v>68</v>
      </c>
      <c r="G36" s="67">
        <v>1602.9888000000001</v>
      </c>
      <c r="H36" s="69">
        <v>657.24959999999999</v>
      </c>
      <c r="I36" s="69">
        <v>945.73919999999998</v>
      </c>
      <c r="J36" s="55"/>
      <c r="K36" s="52"/>
    </row>
    <row r="37" spans="1:11" x14ac:dyDescent="0.25">
      <c r="A37" s="43">
        <f t="shared" si="0"/>
        <v>33</v>
      </c>
      <c r="B37" s="67">
        <v>2831.4384</v>
      </c>
      <c r="C37" s="42">
        <v>1381.3552</v>
      </c>
      <c r="D37" s="42">
        <v>1450.0832</v>
      </c>
      <c r="E37" s="68"/>
      <c r="F37" s="43">
        <f t="shared" si="1"/>
        <v>69</v>
      </c>
      <c r="G37" s="67">
        <v>1574.3024</v>
      </c>
      <c r="H37" s="69">
        <v>640.59040000000005</v>
      </c>
      <c r="I37" s="69">
        <v>933.71199999999999</v>
      </c>
      <c r="J37" s="55"/>
      <c r="K37" s="52"/>
    </row>
    <row r="38" spans="1:11" x14ac:dyDescent="0.25">
      <c r="A38" s="43">
        <f t="shared" si="0"/>
        <v>34</v>
      </c>
      <c r="B38" s="67">
        <v>2829.0944</v>
      </c>
      <c r="C38" s="42">
        <v>1379.3535999999999</v>
      </c>
      <c r="D38" s="42">
        <v>1449.7408</v>
      </c>
      <c r="E38" s="70"/>
      <c r="F38" s="43" t="s">
        <v>59</v>
      </c>
      <c r="G38" s="73">
        <v>22342</v>
      </c>
      <c r="H38" s="74">
        <v>7885</v>
      </c>
      <c r="I38" s="74">
        <v>14457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  <c r="J39" s="47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zoomScaleNormal="100" workbookViewId="0">
      <selection activeCell="G44" sqref="G44"/>
    </sheetView>
  </sheetViews>
  <sheetFormatPr baseColWidth="10" defaultColWidth="11.453125" defaultRowHeight="12.5" x14ac:dyDescent="0.25"/>
  <cols>
    <col min="1" max="4" width="10.7265625" style="47" customWidth="1"/>
    <col min="5" max="5" width="3.7265625" style="47" customWidth="1"/>
    <col min="6" max="9" width="10.7265625" style="47" customWidth="1"/>
    <col min="10" max="27" width="11.453125" style="47"/>
    <col min="28" max="16384" width="11.453125" style="44"/>
  </cols>
  <sheetData>
    <row r="1" spans="1:26" x14ac:dyDescent="0.25">
      <c r="A1" s="109" t="s">
        <v>93</v>
      </c>
      <c r="B1" s="109"/>
      <c r="C1" s="109"/>
      <c r="D1" s="109"/>
      <c r="E1" s="109"/>
      <c r="F1" s="109"/>
      <c r="G1" s="109"/>
      <c r="H1" s="109"/>
      <c r="I1" s="109"/>
    </row>
    <row r="2" spans="1:26" ht="18.75" customHeight="1" x14ac:dyDescent="0.25">
      <c r="A2" s="103" t="s">
        <v>24</v>
      </c>
      <c r="B2" s="103" t="s">
        <v>5</v>
      </c>
      <c r="C2" s="103" t="s">
        <v>9</v>
      </c>
      <c r="D2" s="103" t="s">
        <v>10</v>
      </c>
      <c r="E2" s="102"/>
      <c r="F2" s="103" t="s">
        <v>24</v>
      </c>
      <c r="G2" s="103" t="s">
        <v>5</v>
      </c>
      <c r="H2" s="103" t="s">
        <v>9</v>
      </c>
      <c r="I2" s="103" t="s">
        <v>10</v>
      </c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5.75" customHeight="1" x14ac:dyDescent="0.25">
      <c r="A3" s="56" t="s">
        <v>5</v>
      </c>
      <c r="B3" s="57">
        <v>3081550</v>
      </c>
      <c r="C3" s="57">
        <v>1450179</v>
      </c>
      <c r="D3" s="57">
        <v>1631371</v>
      </c>
      <c r="E3" s="58"/>
      <c r="F3" s="59">
        <v>35</v>
      </c>
      <c r="G3" s="57">
        <v>45681.951999999997</v>
      </c>
      <c r="H3" s="60">
        <v>22279.454399999999</v>
      </c>
      <c r="I3" s="60">
        <v>23402.497599999999</v>
      </c>
      <c r="J3" s="55"/>
      <c r="K3" s="55"/>
      <c r="L3" s="55"/>
      <c r="M3" s="55"/>
      <c r="N3" s="55"/>
      <c r="O3" s="55"/>
      <c r="P3" s="55"/>
      <c r="Q3" s="55"/>
    </row>
    <row r="4" spans="1:26" x14ac:dyDescent="0.25">
      <c r="A4" s="59" t="s">
        <v>11</v>
      </c>
      <c r="B4" s="57">
        <v>39585.907200000001</v>
      </c>
      <c r="C4" s="57">
        <v>20408.582399999999</v>
      </c>
      <c r="D4" s="57">
        <v>19177.324799999999</v>
      </c>
      <c r="E4" s="61"/>
      <c r="F4" s="59">
        <f>F3+1</f>
        <v>36</v>
      </c>
      <c r="G4" s="57">
        <v>46071.972800000003</v>
      </c>
      <c r="H4" s="60">
        <v>22462.0864</v>
      </c>
      <c r="I4" s="60">
        <v>23609.886399999999</v>
      </c>
      <c r="J4" s="55"/>
      <c r="K4" s="55"/>
      <c r="L4" s="55"/>
      <c r="M4" s="55"/>
      <c r="N4" s="55"/>
      <c r="O4" s="55"/>
      <c r="P4" s="55"/>
      <c r="Q4" s="55"/>
    </row>
    <row r="5" spans="1:26" x14ac:dyDescent="0.25">
      <c r="A5" s="59">
        <f t="shared" ref="A5:A38" si="0">A4+1</f>
        <v>1</v>
      </c>
      <c r="B5" s="57">
        <v>39946.936000000002</v>
      </c>
      <c r="C5" s="60">
        <v>20573.432000000001</v>
      </c>
      <c r="D5" s="60">
        <v>19373.504000000001</v>
      </c>
      <c r="E5" s="61"/>
      <c r="F5" s="59">
        <f t="shared" ref="F5:F37" si="1">F4+1</f>
        <v>37</v>
      </c>
      <c r="G5" s="57">
        <v>46253.036800000002</v>
      </c>
      <c r="H5" s="60">
        <v>22540.606400000001</v>
      </c>
      <c r="I5" s="60">
        <v>23712.430400000001</v>
      </c>
      <c r="J5" s="55"/>
      <c r="K5" s="55"/>
      <c r="L5" s="55"/>
      <c r="M5" s="55"/>
      <c r="N5" s="55"/>
      <c r="O5" s="55"/>
      <c r="P5" s="55"/>
      <c r="Q5" s="55"/>
    </row>
    <row r="6" spans="1:26" x14ac:dyDescent="0.25">
      <c r="A6" s="59">
        <f t="shared" si="0"/>
        <v>2</v>
      </c>
      <c r="B6" s="57">
        <v>40188.423999999999</v>
      </c>
      <c r="C6" s="60">
        <v>20683.088</v>
      </c>
      <c r="D6" s="60">
        <v>19505.335999999999</v>
      </c>
      <c r="E6" s="61"/>
      <c r="F6" s="59">
        <f t="shared" si="1"/>
        <v>38</v>
      </c>
      <c r="G6" s="57">
        <v>46142.084799999997</v>
      </c>
      <c r="H6" s="60">
        <v>22472.0864</v>
      </c>
      <c r="I6" s="60">
        <v>23669.9984</v>
      </c>
      <c r="J6" s="55"/>
      <c r="K6" s="55"/>
      <c r="L6" s="55"/>
      <c r="M6" s="55"/>
      <c r="N6" s="55"/>
      <c r="O6" s="55"/>
      <c r="P6" s="55"/>
      <c r="Q6" s="55"/>
    </row>
    <row r="7" spans="1:26" x14ac:dyDescent="0.25">
      <c r="A7" s="59">
        <f t="shared" si="0"/>
        <v>3</v>
      </c>
      <c r="B7" s="57">
        <v>40325.088000000003</v>
      </c>
      <c r="C7" s="60">
        <v>20744.056</v>
      </c>
      <c r="D7" s="60">
        <v>19581.031999999999</v>
      </c>
      <c r="E7" s="61"/>
      <c r="F7" s="59">
        <f t="shared" si="1"/>
        <v>39</v>
      </c>
      <c r="G7" s="57">
        <v>45822.953600000001</v>
      </c>
      <c r="H7" s="60">
        <v>22297.7664</v>
      </c>
      <c r="I7" s="60">
        <v>23525.1872</v>
      </c>
      <c r="J7" s="55"/>
      <c r="K7" s="55"/>
      <c r="L7" s="55"/>
      <c r="M7" s="55"/>
      <c r="N7" s="55"/>
      <c r="O7" s="55"/>
      <c r="P7" s="55"/>
      <c r="Q7" s="55"/>
    </row>
    <row r="8" spans="1:26" x14ac:dyDescent="0.25">
      <c r="A8" s="59">
        <f t="shared" si="0"/>
        <v>4</v>
      </c>
      <c r="B8" s="57">
        <v>40371.644799999995</v>
      </c>
      <c r="C8" s="60">
        <v>20762.8416</v>
      </c>
      <c r="D8" s="60">
        <v>19608.803199999998</v>
      </c>
      <c r="E8" s="61"/>
      <c r="F8" s="59">
        <f t="shared" si="1"/>
        <v>40</v>
      </c>
      <c r="G8" s="57">
        <v>45438.660799999998</v>
      </c>
      <c r="H8" s="60">
        <v>22090.924800000001</v>
      </c>
      <c r="I8" s="60">
        <v>23347.736000000001</v>
      </c>
      <c r="J8" s="55"/>
      <c r="K8" s="55"/>
      <c r="L8" s="55"/>
      <c r="M8" s="55"/>
      <c r="N8" s="55"/>
      <c r="O8" s="55"/>
      <c r="P8" s="55"/>
      <c r="Q8" s="55"/>
    </row>
    <row r="9" spans="1:26" x14ac:dyDescent="0.25">
      <c r="A9" s="59">
        <f t="shared" si="0"/>
        <v>5</v>
      </c>
      <c r="B9" s="57">
        <v>40342.811199999996</v>
      </c>
      <c r="C9" s="60">
        <v>20745.950400000002</v>
      </c>
      <c r="D9" s="60">
        <v>19596.860799999999</v>
      </c>
      <c r="E9" s="61"/>
      <c r="F9" s="59">
        <f t="shared" si="1"/>
        <v>41</v>
      </c>
      <c r="G9" s="57">
        <v>44931.948799999998</v>
      </c>
      <c r="H9" s="60">
        <v>21823.838400000001</v>
      </c>
      <c r="I9" s="60">
        <v>23108.110400000001</v>
      </c>
      <c r="J9" s="55"/>
      <c r="K9" s="55"/>
      <c r="L9" s="55"/>
      <c r="M9" s="55"/>
      <c r="N9" s="55"/>
      <c r="O9" s="55"/>
      <c r="P9" s="55"/>
      <c r="Q9" s="55"/>
    </row>
    <row r="10" spans="1:26" x14ac:dyDescent="0.25">
      <c r="A10" s="59">
        <f t="shared" si="0"/>
        <v>6</v>
      </c>
      <c r="B10" s="57">
        <v>40253.304000000004</v>
      </c>
      <c r="C10" s="60">
        <v>20699.887999999999</v>
      </c>
      <c r="D10" s="60">
        <v>19553.416000000001</v>
      </c>
      <c r="E10" s="61"/>
      <c r="F10" s="59">
        <f t="shared" si="1"/>
        <v>42</v>
      </c>
      <c r="G10" s="57">
        <v>44491.300799999997</v>
      </c>
      <c r="H10" s="60">
        <v>21579.558400000002</v>
      </c>
      <c r="I10" s="60">
        <v>22911.742399999999</v>
      </c>
      <c r="J10" s="55"/>
      <c r="K10" s="55"/>
      <c r="L10" s="55"/>
      <c r="M10" s="55"/>
      <c r="N10" s="55"/>
      <c r="O10" s="55"/>
      <c r="P10" s="55"/>
      <c r="Q10" s="55"/>
    </row>
    <row r="11" spans="1:26" x14ac:dyDescent="0.25">
      <c r="A11" s="59">
        <f t="shared" si="0"/>
        <v>7</v>
      </c>
      <c r="B11" s="57">
        <v>40117.839999999997</v>
      </c>
      <c r="C11" s="60">
        <v>20631.16</v>
      </c>
      <c r="D11" s="60">
        <v>19486.68</v>
      </c>
      <c r="E11" s="61"/>
      <c r="F11" s="59">
        <f t="shared" si="1"/>
        <v>43</v>
      </c>
      <c r="G11" s="57">
        <v>44215.7088</v>
      </c>
      <c r="H11" s="60">
        <v>21402.582399999999</v>
      </c>
      <c r="I11" s="60">
        <v>22813.126400000001</v>
      </c>
      <c r="J11" s="55"/>
      <c r="K11" s="55"/>
      <c r="L11" s="55"/>
      <c r="M11" s="55"/>
      <c r="N11" s="55"/>
      <c r="O11" s="55"/>
      <c r="P11" s="55"/>
      <c r="Q11" s="55"/>
    </row>
    <row r="12" spans="1:26" x14ac:dyDescent="0.25">
      <c r="A12" s="59">
        <f t="shared" si="0"/>
        <v>8</v>
      </c>
      <c r="B12" s="57">
        <v>39951.135999999999</v>
      </c>
      <c r="C12" s="60">
        <v>20546.272000000001</v>
      </c>
      <c r="D12" s="60">
        <v>19404.864000000001</v>
      </c>
      <c r="E12" s="61"/>
      <c r="F12" s="59">
        <f t="shared" si="1"/>
        <v>44</v>
      </c>
      <c r="G12" s="57">
        <v>43999.380799999999</v>
      </c>
      <c r="H12" s="60">
        <v>21245.096000000001</v>
      </c>
      <c r="I12" s="60">
        <v>22754.284800000001</v>
      </c>
      <c r="J12" s="55"/>
      <c r="K12" s="55"/>
      <c r="L12" s="55"/>
      <c r="M12" s="55"/>
      <c r="N12" s="55"/>
      <c r="O12" s="55"/>
      <c r="P12" s="55"/>
      <c r="Q12" s="55"/>
    </row>
    <row r="13" spans="1:26" x14ac:dyDescent="0.25">
      <c r="A13" s="59">
        <f t="shared" si="0"/>
        <v>9</v>
      </c>
      <c r="B13" s="57">
        <v>39767.908799999997</v>
      </c>
      <c r="C13" s="60">
        <v>20451.729599999999</v>
      </c>
      <c r="D13" s="60">
        <v>19316.179199999999</v>
      </c>
      <c r="E13" s="61"/>
      <c r="F13" s="59">
        <f t="shared" si="1"/>
        <v>45</v>
      </c>
      <c r="G13" s="57">
        <v>43684.206399999995</v>
      </c>
      <c r="H13" s="60">
        <v>21037.852800000001</v>
      </c>
      <c r="I13" s="60">
        <v>22646.353599999999</v>
      </c>
      <c r="J13" s="55"/>
      <c r="K13" s="55"/>
      <c r="L13" s="55"/>
      <c r="M13" s="55"/>
      <c r="N13" s="55"/>
      <c r="O13" s="55"/>
      <c r="P13" s="55"/>
      <c r="Q13" s="55"/>
    </row>
    <row r="14" spans="1:26" x14ac:dyDescent="0.25">
      <c r="A14" s="59">
        <f t="shared" si="0"/>
        <v>10</v>
      </c>
      <c r="B14" s="57">
        <v>39544.76</v>
      </c>
      <c r="C14" s="60">
        <v>20335.257600000001</v>
      </c>
      <c r="D14" s="60">
        <v>19209.502400000001</v>
      </c>
      <c r="E14" s="61"/>
      <c r="F14" s="59">
        <f t="shared" si="1"/>
        <v>46</v>
      </c>
      <c r="G14" s="57">
        <v>43357.815999999999</v>
      </c>
      <c r="H14" s="60">
        <v>20822.380799999999</v>
      </c>
      <c r="I14" s="60">
        <v>22535.4352</v>
      </c>
      <c r="J14" s="55"/>
      <c r="K14" s="55"/>
      <c r="L14" s="55"/>
      <c r="M14" s="55"/>
      <c r="N14" s="55"/>
      <c r="O14" s="55"/>
      <c r="P14" s="55"/>
      <c r="Q14" s="55"/>
    </row>
    <row r="15" spans="1:26" x14ac:dyDescent="0.25">
      <c r="A15" s="59">
        <f t="shared" si="0"/>
        <v>11</v>
      </c>
      <c r="B15" s="57">
        <v>39258.2912</v>
      </c>
      <c r="C15" s="60">
        <v>20184.5808</v>
      </c>
      <c r="D15" s="60">
        <v>19073.7104</v>
      </c>
      <c r="E15" s="61"/>
      <c r="F15" s="59">
        <f t="shared" si="1"/>
        <v>47</v>
      </c>
      <c r="G15" s="57">
        <v>42684.528000000006</v>
      </c>
      <c r="H15" s="60">
        <v>20436.4768</v>
      </c>
      <c r="I15" s="60">
        <v>22248.051200000002</v>
      </c>
      <c r="J15" s="55"/>
      <c r="K15" s="55"/>
      <c r="L15" s="55"/>
      <c r="M15" s="55"/>
      <c r="N15" s="55"/>
      <c r="O15" s="55"/>
      <c r="P15" s="55"/>
      <c r="Q15" s="55"/>
    </row>
    <row r="16" spans="1:26" x14ac:dyDescent="0.25">
      <c r="A16" s="59">
        <f t="shared" si="0"/>
        <v>12</v>
      </c>
      <c r="B16" s="57">
        <v>39113.7952</v>
      </c>
      <c r="C16" s="60">
        <v>20100.108800000002</v>
      </c>
      <c r="D16" s="60">
        <v>19013.686399999999</v>
      </c>
      <c r="E16" s="61"/>
      <c r="F16" s="59">
        <f t="shared" si="1"/>
        <v>48</v>
      </c>
      <c r="G16" s="57">
        <v>41499.360000000001</v>
      </c>
      <c r="H16" s="60">
        <v>19801.340800000002</v>
      </c>
      <c r="I16" s="60">
        <v>21698.019199999999</v>
      </c>
      <c r="J16" s="55"/>
      <c r="K16" s="55"/>
      <c r="L16" s="55"/>
      <c r="M16" s="55"/>
      <c r="N16" s="55"/>
      <c r="O16" s="55"/>
      <c r="P16" s="55"/>
      <c r="Q16" s="55"/>
    </row>
    <row r="17" spans="1:17" x14ac:dyDescent="0.25">
      <c r="A17" s="59">
        <f t="shared" si="0"/>
        <v>13</v>
      </c>
      <c r="B17" s="57">
        <v>39202.2192</v>
      </c>
      <c r="C17" s="60">
        <v>20125.908800000001</v>
      </c>
      <c r="D17" s="60">
        <v>19076.310399999998</v>
      </c>
      <c r="E17" s="61"/>
      <c r="F17" s="59">
        <f t="shared" si="1"/>
        <v>49</v>
      </c>
      <c r="G17" s="57">
        <v>39990.089599999999</v>
      </c>
      <c r="H17" s="60">
        <v>19007.948799999998</v>
      </c>
      <c r="I17" s="60">
        <v>20982.140800000001</v>
      </c>
      <c r="J17" s="55"/>
      <c r="K17" s="55"/>
      <c r="L17" s="55"/>
      <c r="M17" s="55"/>
      <c r="N17" s="55"/>
      <c r="O17" s="55"/>
      <c r="P17" s="55"/>
      <c r="Q17" s="55"/>
    </row>
    <row r="18" spans="1:17" x14ac:dyDescent="0.25">
      <c r="A18" s="59">
        <f t="shared" si="0"/>
        <v>14</v>
      </c>
      <c r="B18" s="57">
        <v>39423.934399999998</v>
      </c>
      <c r="C18" s="60">
        <v>20212.144</v>
      </c>
      <c r="D18" s="60">
        <v>19211.790400000002</v>
      </c>
      <c r="E18" s="61"/>
      <c r="F18" s="59">
        <f t="shared" si="1"/>
        <v>50</v>
      </c>
      <c r="G18" s="57">
        <v>38522.329599999997</v>
      </c>
      <c r="H18" s="60">
        <v>18231.135999999999</v>
      </c>
      <c r="I18" s="60">
        <v>20291.193599999999</v>
      </c>
      <c r="J18" s="55"/>
      <c r="K18" s="55"/>
      <c r="L18" s="55"/>
      <c r="M18" s="55"/>
      <c r="N18" s="55"/>
      <c r="O18" s="55"/>
      <c r="P18" s="55"/>
      <c r="Q18" s="55"/>
    </row>
    <row r="19" spans="1:17" x14ac:dyDescent="0.25">
      <c r="A19" s="59">
        <f t="shared" si="0"/>
        <v>15</v>
      </c>
      <c r="B19" s="57">
        <v>39643.198400000001</v>
      </c>
      <c r="C19" s="60">
        <v>20294.056</v>
      </c>
      <c r="D19" s="60">
        <v>19349.142400000001</v>
      </c>
      <c r="E19" s="61"/>
      <c r="F19" s="59">
        <f t="shared" si="1"/>
        <v>51</v>
      </c>
      <c r="G19" s="57">
        <v>37038.380799999999</v>
      </c>
      <c r="H19" s="60">
        <v>17442.006399999998</v>
      </c>
      <c r="I19" s="60">
        <v>19596.374400000001</v>
      </c>
      <c r="J19" s="55"/>
      <c r="K19" s="55"/>
      <c r="L19" s="55"/>
      <c r="M19" s="55"/>
      <c r="N19" s="55"/>
      <c r="O19" s="55"/>
      <c r="P19" s="55"/>
      <c r="Q19" s="55"/>
    </row>
    <row r="20" spans="1:17" x14ac:dyDescent="0.25">
      <c r="A20" s="59">
        <f t="shared" si="0"/>
        <v>16</v>
      </c>
      <c r="B20" s="57">
        <v>39952.959999999999</v>
      </c>
      <c r="C20" s="60">
        <v>20419.571199999998</v>
      </c>
      <c r="D20" s="60">
        <v>19533.388800000001</v>
      </c>
      <c r="E20" s="61"/>
      <c r="F20" s="59">
        <f t="shared" si="1"/>
        <v>52</v>
      </c>
      <c r="G20" s="57">
        <v>35683.468800000002</v>
      </c>
      <c r="H20" s="60">
        <v>16719.702399999998</v>
      </c>
      <c r="I20" s="60">
        <v>18963.7664</v>
      </c>
      <c r="J20" s="55"/>
      <c r="K20" s="55"/>
      <c r="L20" s="55"/>
      <c r="M20" s="55"/>
      <c r="N20" s="55"/>
      <c r="O20" s="55"/>
      <c r="P20" s="55"/>
      <c r="Q20" s="55"/>
    </row>
    <row r="21" spans="1:17" x14ac:dyDescent="0.25">
      <c r="A21" s="59">
        <f t="shared" si="0"/>
        <v>17</v>
      </c>
      <c r="B21" s="57">
        <v>39976.775999999998</v>
      </c>
      <c r="C21" s="60">
        <v>20388.091199999999</v>
      </c>
      <c r="D21" s="60">
        <v>19588.684799999999</v>
      </c>
      <c r="E21" s="61"/>
      <c r="F21" s="59">
        <f t="shared" si="1"/>
        <v>53</v>
      </c>
      <c r="G21" s="57">
        <v>34571.908800000005</v>
      </c>
      <c r="H21" s="60">
        <v>16123.3024</v>
      </c>
      <c r="I21" s="60">
        <v>18448.606400000001</v>
      </c>
      <c r="J21" s="55"/>
      <c r="K21" s="55"/>
      <c r="L21" s="55"/>
      <c r="M21" s="55"/>
      <c r="N21" s="55"/>
      <c r="O21" s="55"/>
      <c r="P21" s="55"/>
      <c r="Q21" s="55"/>
    </row>
    <row r="22" spans="1:17" x14ac:dyDescent="0.25">
      <c r="A22" s="59">
        <f t="shared" si="0"/>
        <v>18</v>
      </c>
      <c r="B22" s="57">
        <v>39534.784</v>
      </c>
      <c r="C22" s="60">
        <v>20104.499199999998</v>
      </c>
      <c r="D22" s="60">
        <v>19430.284800000001</v>
      </c>
      <c r="E22" s="61"/>
      <c r="F22" s="59">
        <f t="shared" si="1"/>
        <v>54</v>
      </c>
      <c r="G22" s="57">
        <v>33648.911999999997</v>
      </c>
      <c r="H22" s="60">
        <v>15621.852800000001</v>
      </c>
      <c r="I22" s="60">
        <v>18027.0592</v>
      </c>
      <c r="J22" s="55"/>
      <c r="K22" s="55"/>
      <c r="L22" s="55"/>
      <c r="M22" s="55"/>
      <c r="N22" s="55"/>
      <c r="O22" s="55"/>
      <c r="P22" s="55"/>
      <c r="Q22" s="55"/>
    </row>
    <row r="23" spans="1:17" x14ac:dyDescent="0.25">
      <c r="A23" s="59">
        <f t="shared" si="0"/>
        <v>19</v>
      </c>
      <c r="B23" s="57">
        <v>38838.281600000002</v>
      </c>
      <c r="C23" s="60">
        <v>19680.7824</v>
      </c>
      <c r="D23" s="60">
        <v>19157.499199999998</v>
      </c>
      <c r="E23" s="61"/>
      <c r="F23" s="59">
        <f t="shared" si="1"/>
        <v>55</v>
      </c>
      <c r="G23" s="57">
        <v>32707.9856</v>
      </c>
      <c r="H23" s="60">
        <v>15108.88</v>
      </c>
      <c r="I23" s="60">
        <v>17599.105599999999</v>
      </c>
      <c r="J23" s="55"/>
      <c r="K23" s="55"/>
      <c r="L23" s="55"/>
      <c r="M23" s="55"/>
      <c r="N23" s="55"/>
      <c r="O23" s="55"/>
      <c r="P23" s="55"/>
      <c r="Q23" s="55"/>
    </row>
    <row r="24" spans="1:17" x14ac:dyDescent="0.25">
      <c r="A24" s="59">
        <f t="shared" si="0"/>
        <v>20</v>
      </c>
      <c r="B24" s="57">
        <v>38234.020799999998</v>
      </c>
      <c r="C24" s="60">
        <v>19302.504000000001</v>
      </c>
      <c r="D24" s="60">
        <v>18931.516800000001</v>
      </c>
      <c r="E24" s="61"/>
      <c r="F24" s="59">
        <f t="shared" si="1"/>
        <v>56</v>
      </c>
      <c r="G24" s="57">
        <v>31745.561600000001</v>
      </c>
      <c r="H24" s="60">
        <v>14585.9488</v>
      </c>
      <c r="I24" s="60">
        <v>17159.612799999999</v>
      </c>
      <c r="J24" s="55"/>
      <c r="K24" s="55"/>
      <c r="L24" s="55"/>
      <c r="M24" s="55"/>
      <c r="N24" s="55"/>
      <c r="O24" s="55"/>
      <c r="P24" s="55"/>
      <c r="Q24" s="55"/>
    </row>
    <row r="25" spans="1:17" x14ac:dyDescent="0.25">
      <c r="A25" s="59">
        <f t="shared" si="0"/>
        <v>21</v>
      </c>
      <c r="B25" s="57">
        <v>37599.361599999997</v>
      </c>
      <c r="C25" s="60">
        <v>18906.702399999998</v>
      </c>
      <c r="D25" s="60">
        <v>18692.659199999998</v>
      </c>
      <c r="E25" s="61"/>
      <c r="F25" s="59">
        <f t="shared" si="1"/>
        <v>57</v>
      </c>
      <c r="G25" s="57">
        <v>31059.5216</v>
      </c>
      <c r="H25" s="60">
        <v>14183.6288</v>
      </c>
      <c r="I25" s="60">
        <v>16875.892800000001</v>
      </c>
      <c r="J25" s="55"/>
      <c r="K25" s="55"/>
      <c r="L25" s="55"/>
      <c r="M25" s="55"/>
      <c r="N25" s="55"/>
      <c r="O25" s="55"/>
      <c r="P25" s="55"/>
      <c r="Q25" s="55"/>
    </row>
    <row r="26" spans="1:17" x14ac:dyDescent="0.25">
      <c r="A26" s="59">
        <f t="shared" si="0"/>
        <v>22</v>
      </c>
      <c r="B26" s="57">
        <v>37407.113599999997</v>
      </c>
      <c r="C26" s="60">
        <v>18734.5344</v>
      </c>
      <c r="D26" s="60">
        <v>18672.5792</v>
      </c>
      <c r="E26" s="61"/>
      <c r="F26" s="59">
        <f t="shared" si="1"/>
        <v>58</v>
      </c>
      <c r="G26" s="57">
        <v>30763.2016</v>
      </c>
      <c r="H26" s="60">
        <v>13949.980799999999</v>
      </c>
      <c r="I26" s="60">
        <v>16813.220799999999</v>
      </c>
      <c r="J26" s="55"/>
      <c r="K26" s="55"/>
      <c r="L26" s="55"/>
      <c r="M26" s="55"/>
      <c r="N26" s="55"/>
      <c r="O26" s="55"/>
      <c r="P26" s="55"/>
      <c r="Q26" s="55"/>
    </row>
    <row r="27" spans="1:17" x14ac:dyDescent="0.25">
      <c r="A27" s="59">
        <f t="shared" si="0"/>
        <v>23</v>
      </c>
      <c r="B27" s="57">
        <v>37910.5936</v>
      </c>
      <c r="C27" s="60">
        <v>18916.518400000001</v>
      </c>
      <c r="D27" s="60">
        <v>18994.075199999999</v>
      </c>
      <c r="E27" s="61"/>
      <c r="F27" s="59">
        <f t="shared" si="1"/>
        <v>59</v>
      </c>
      <c r="G27" s="57">
        <v>30718.729600000002</v>
      </c>
      <c r="H27" s="60">
        <v>13825.561600000001</v>
      </c>
      <c r="I27" s="60">
        <v>16893.168000000001</v>
      </c>
      <c r="J27" s="55"/>
      <c r="K27" s="55"/>
      <c r="L27" s="55"/>
      <c r="M27" s="55"/>
      <c r="N27" s="55"/>
      <c r="O27" s="55"/>
      <c r="P27" s="55"/>
      <c r="Q27" s="55"/>
    </row>
    <row r="28" spans="1:17" x14ac:dyDescent="0.25">
      <c r="A28" s="59">
        <f t="shared" si="0"/>
        <v>24</v>
      </c>
      <c r="B28" s="57">
        <v>38866.910400000001</v>
      </c>
      <c r="C28" s="60">
        <v>19329.7408</v>
      </c>
      <c r="D28" s="60">
        <v>19537.169600000001</v>
      </c>
      <c r="E28" s="61"/>
      <c r="F28" s="59">
        <f t="shared" si="1"/>
        <v>60</v>
      </c>
      <c r="G28" s="57">
        <v>30675.078399999999</v>
      </c>
      <c r="H28" s="60">
        <v>13703.2256</v>
      </c>
      <c r="I28" s="60">
        <v>16971.852800000001</v>
      </c>
      <c r="J28" s="55"/>
      <c r="K28" s="55"/>
      <c r="L28" s="55"/>
      <c r="M28" s="55"/>
      <c r="N28" s="55"/>
      <c r="O28" s="55"/>
      <c r="P28" s="55"/>
      <c r="Q28" s="55"/>
    </row>
    <row r="29" spans="1:17" x14ac:dyDescent="0.25">
      <c r="A29" s="59">
        <f t="shared" si="0"/>
        <v>25</v>
      </c>
      <c r="B29" s="57">
        <v>39775.6368</v>
      </c>
      <c r="C29" s="60">
        <v>19718.852800000001</v>
      </c>
      <c r="D29" s="60">
        <v>20056.784</v>
      </c>
      <c r="E29" s="61"/>
      <c r="F29" s="59">
        <f t="shared" si="1"/>
        <v>61</v>
      </c>
      <c r="G29" s="57">
        <v>30682.670400000003</v>
      </c>
      <c r="H29" s="60">
        <v>13604.832</v>
      </c>
      <c r="I29" s="60">
        <v>17077.838400000001</v>
      </c>
      <c r="J29" s="55"/>
      <c r="K29" s="55"/>
      <c r="L29" s="55"/>
      <c r="M29" s="55"/>
      <c r="N29" s="55"/>
      <c r="O29" s="55"/>
      <c r="P29" s="55"/>
      <c r="Q29" s="55"/>
    </row>
    <row r="30" spans="1:17" x14ac:dyDescent="0.25">
      <c r="A30" s="59">
        <f t="shared" si="0"/>
        <v>26</v>
      </c>
      <c r="B30" s="57">
        <v>40731.7952</v>
      </c>
      <c r="C30" s="60">
        <v>20132.624</v>
      </c>
      <c r="D30" s="60">
        <v>20599.171200000001</v>
      </c>
      <c r="E30" s="61"/>
      <c r="F30" s="59">
        <f t="shared" si="1"/>
        <v>62</v>
      </c>
      <c r="G30" s="57">
        <v>30566.510399999999</v>
      </c>
      <c r="H30" s="60">
        <v>13451.44</v>
      </c>
      <c r="I30" s="60">
        <v>17115.070400000001</v>
      </c>
      <c r="J30" s="55"/>
      <c r="K30" s="55"/>
      <c r="L30" s="55"/>
      <c r="M30" s="55"/>
      <c r="N30" s="55"/>
      <c r="O30" s="55"/>
      <c r="P30" s="55"/>
      <c r="Q30" s="55"/>
    </row>
    <row r="31" spans="1:17" x14ac:dyDescent="0.25">
      <c r="A31" s="59">
        <f t="shared" si="0"/>
        <v>27</v>
      </c>
      <c r="B31" s="57">
        <v>41589.275200000004</v>
      </c>
      <c r="C31" s="60">
        <v>20502.080000000002</v>
      </c>
      <c r="D31" s="60">
        <v>21087.195199999998</v>
      </c>
      <c r="E31" s="61"/>
      <c r="F31" s="59">
        <f t="shared" si="1"/>
        <v>63</v>
      </c>
      <c r="G31" s="57">
        <v>30214.070399999997</v>
      </c>
      <c r="H31" s="60">
        <v>13193.008</v>
      </c>
      <c r="I31" s="60">
        <v>17021.062399999999</v>
      </c>
      <c r="J31" s="55"/>
      <c r="K31" s="55"/>
      <c r="L31" s="55"/>
      <c r="M31" s="55"/>
      <c r="N31" s="55"/>
      <c r="O31" s="55"/>
      <c r="P31" s="55"/>
      <c r="Q31" s="55"/>
    </row>
    <row r="32" spans="1:17" x14ac:dyDescent="0.25">
      <c r="A32" s="59">
        <f t="shared" si="0"/>
        <v>28</v>
      </c>
      <c r="B32" s="57">
        <v>42223.2912</v>
      </c>
      <c r="C32" s="60">
        <v>20766.432000000001</v>
      </c>
      <c r="D32" s="60">
        <v>21456.859199999999</v>
      </c>
      <c r="E32" s="61"/>
      <c r="F32" s="59">
        <f t="shared" si="1"/>
        <v>64</v>
      </c>
      <c r="G32" s="57">
        <v>29700.670399999999</v>
      </c>
      <c r="H32" s="60">
        <v>12863.4944</v>
      </c>
      <c r="I32" s="60">
        <v>16837.175999999999</v>
      </c>
      <c r="J32" s="55"/>
      <c r="K32" s="55"/>
      <c r="L32" s="55"/>
      <c r="M32" s="55"/>
      <c r="N32" s="55"/>
      <c r="O32" s="55"/>
      <c r="P32" s="55"/>
      <c r="Q32" s="55"/>
    </row>
    <row r="33" spans="1:17" x14ac:dyDescent="0.25">
      <c r="A33" s="59">
        <f t="shared" si="0"/>
        <v>29</v>
      </c>
      <c r="B33" s="57">
        <v>42710.001600000003</v>
      </c>
      <c r="C33" s="60">
        <v>20963.011200000001</v>
      </c>
      <c r="D33" s="60">
        <v>21746.990399999999</v>
      </c>
      <c r="E33" s="61"/>
      <c r="F33" s="59">
        <f t="shared" si="1"/>
        <v>65</v>
      </c>
      <c r="G33" s="57">
        <v>29214.464</v>
      </c>
      <c r="H33" s="60">
        <v>12547.3616</v>
      </c>
      <c r="I33" s="60">
        <v>16667.1024</v>
      </c>
      <c r="J33" s="55"/>
      <c r="K33" s="55"/>
      <c r="L33" s="55"/>
      <c r="M33" s="55"/>
      <c r="N33" s="55"/>
      <c r="O33" s="55"/>
      <c r="P33" s="55"/>
      <c r="Q33" s="55"/>
    </row>
    <row r="34" spans="1:17" x14ac:dyDescent="0.25">
      <c r="A34" s="59">
        <f t="shared" si="0"/>
        <v>30</v>
      </c>
      <c r="B34" s="57">
        <v>43234.049599999998</v>
      </c>
      <c r="C34" s="60">
        <v>21180.676800000001</v>
      </c>
      <c r="D34" s="60">
        <v>22053.372800000001</v>
      </c>
      <c r="E34" s="61"/>
      <c r="F34" s="59">
        <f t="shared" si="1"/>
        <v>66</v>
      </c>
      <c r="G34" s="57">
        <v>28718.1872</v>
      </c>
      <c r="H34" s="60">
        <v>12228.272000000001</v>
      </c>
      <c r="I34" s="60">
        <v>16489.915199999999</v>
      </c>
      <c r="J34" s="55"/>
      <c r="K34" s="55"/>
      <c r="L34" s="55"/>
      <c r="M34" s="55"/>
      <c r="N34" s="55"/>
      <c r="O34" s="55"/>
      <c r="P34" s="55"/>
      <c r="Q34" s="55"/>
    </row>
    <row r="35" spans="1:17" x14ac:dyDescent="0.25">
      <c r="A35" s="59">
        <f t="shared" si="0"/>
        <v>31</v>
      </c>
      <c r="B35" s="57">
        <v>43738.945600000006</v>
      </c>
      <c r="C35" s="60">
        <v>21390.544000000002</v>
      </c>
      <c r="D35" s="60">
        <v>22348.401600000001</v>
      </c>
      <c r="E35" s="61"/>
      <c r="F35" s="59">
        <f t="shared" si="1"/>
        <v>67</v>
      </c>
      <c r="G35" s="57">
        <v>28173.8272</v>
      </c>
      <c r="H35" s="60">
        <v>11889.263999999999</v>
      </c>
      <c r="I35" s="60">
        <v>16284.563200000001</v>
      </c>
      <c r="J35" s="55"/>
      <c r="K35" s="55"/>
      <c r="L35" s="55"/>
      <c r="M35" s="55"/>
      <c r="N35" s="55"/>
      <c r="O35" s="55"/>
      <c r="P35" s="55"/>
      <c r="Q35" s="55"/>
    </row>
    <row r="36" spans="1:17" x14ac:dyDescent="0.25">
      <c r="A36" s="59">
        <f t="shared" si="0"/>
        <v>32</v>
      </c>
      <c r="B36" s="57">
        <v>44240.689599999998</v>
      </c>
      <c r="C36" s="60">
        <v>21607.792000000001</v>
      </c>
      <c r="D36" s="60">
        <v>22632.8976</v>
      </c>
      <c r="E36" s="61"/>
      <c r="F36" s="59">
        <f t="shared" si="1"/>
        <v>68</v>
      </c>
      <c r="G36" s="57">
        <v>27581.315199999997</v>
      </c>
      <c r="H36" s="60">
        <v>11530.487999999999</v>
      </c>
      <c r="I36" s="60">
        <v>16050.8272</v>
      </c>
      <c r="J36" s="55"/>
      <c r="K36" s="55"/>
      <c r="L36" s="55"/>
      <c r="M36" s="55"/>
      <c r="N36" s="55"/>
      <c r="O36" s="55"/>
      <c r="P36" s="55"/>
      <c r="Q36" s="55"/>
    </row>
    <row r="37" spans="1:17" x14ac:dyDescent="0.25">
      <c r="A37" s="59">
        <f t="shared" si="0"/>
        <v>33</v>
      </c>
      <c r="B37" s="57">
        <v>44759.225599999998</v>
      </c>
      <c r="C37" s="60">
        <v>21845.191999999999</v>
      </c>
      <c r="D37" s="60">
        <v>22914.033599999999</v>
      </c>
      <c r="E37" s="61"/>
      <c r="F37" s="59">
        <f t="shared" si="1"/>
        <v>69</v>
      </c>
      <c r="G37" s="57">
        <v>26941.206400000003</v>
      </c>
      <c r="H37" s="60">
        <v>11152.6144</v>
      </c>
      <c r="I37" s="60">
        <v>15788.592000000001</v>
      </c>
      <c r="J37" s="55"/>
      <c r="K37" s="55"/>
      <c r="L37" s="55"/>
      <c r="M37" s="55"/>
      <c r="N37" s="55"/>
      <c r="O37" s="55"/>
      <c r="P37" s="55"/>
      <c r="Q37" s="55"/>
    </row>
    <row r="38" spans="1:17" x14ac:dyDescent="0.25">
      <c r="A38" s="62">
        <f t="shared" si="0"/>
        <v>34</v>
      </c>
      <c r="B38" s="63">
        <v>45254.089599999999</v>
      </c>
      <c r="C38" s="64">
        <v>22078.7952</v>
      </c>
      <c r="D38" s="64">
        <v>23175.294399999999</v>
      </c>
      <c r="E38" s="65"/>
      <c r="F38" s="62" t="s">
        <v>59</v>
      </c>
      <c r="G38" s="63">
        <v>374742</v>
      </c>
      <c r="H38" s="64">
        <v>133455</v>
      </c>
      <c r="I38" s="64">
        <v>241287</v>
      </c>
      <c r="K38" s="55"/>
      <c r="L38" s="55"/>
      <c r="M38" s="55"/>
      <c r="N38" s="55"/>
      <c r="O38" s="55"/>
      <c r="P38" s="55"/>
      <c r="Q38" s="55"/>
    </row>
    <row r="39" spans="1:17" x14ac:dyDescent="0.25">
      <c r="A39" s="45" t="s">
        <v>60</v>
      </c>
      <c r="B39" s="46"/>
      <c r="J39" s="52"/>
    </row>
    <row r="40" spans="1:17" x14ac:dyDescent="0.25">
      <c r="B40" s="80"/>
      <c r="C40" s="80"/>
      <c r="D40" s="80"/>
    </row>
  </sheetData>
  <mergeCells count="1">
    <mergeCell ref="A1:I1"/>
  </mergeCells>
  <pageMargins left="0.7" right="0.7" top="0.75" bottom="0.75" header="0.3" footer="0.3"/>
  <pageSetup paperSize="9" orientation="portrait" r:id="rId1"/>
  <ignoredErrors>
    <ignoredError sqref="A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Normal="100" workbookViewId="0">
      <selection activeCell="B19" sqref="B19"/>
    </sheetView>
  </sheetViews>
  <sheetFormatPr baseColWidth="10" defaultColWidth="42" defaultRowHeight="12.5" x14ac:dyDescent="0.25"/>
  <cols>
    <col min="1" max="16384" width="42" style="82"/>
  </cols>
  <sheetData>
    <row r="1" spans="1:2" ht="19" thickBot="1" x14ac:dyDescent="0.3">
      <c r="A1" s="110" t="s">
        <v>61</v>
      </c>
      <c r="B1" s="111"/>
    </row>
    <row r="2" spans="1:2" ht="15" thickBot="1" x14ac:dyDescent="0.3">
      <c r="A2" s="83" t="s">
        <v>62</v>
      </c>
      <c r="B2" s="84" t="s">
        <v>92</v>
      </c>
    </row>
    <row r="3" spans="1:2" ht="15" thickBot="1" x14ac:dyDescent="0.3">
      <c r="A3" s="85" t="s">
        <v>63</v>
      </c>
      <c r="B3" s="86" t="s">
        <v>64</v>
      </c>
    </row>
    <row r="4" spans="1:2" ht="15" thickBot="1" x14ac:dyDescent="0.3">
      <c r="A4" s="85" t="s">
        <v>65</v>
      </c>
      <c r="B4" s="86" t="s">
        <v>66</v>
      </c>
    </row>
    <row r="5" spans="1:2" ht="15" thickBot="1" x14ac:dyDescent="0.3">
      <c r="A5" s="85" t="s">
        <v>67</v>
      </c>
      <c r="B5" s="86" t="s">
        <v>68</v>
      </c>
    </row>
    <row r="6" spans="1:2" ht="15" thickBot="1" x14ac:dyDescent="0.3">
      <c r="A6" s="87" t="s">
        <v>69</v>
      </c>
      <c r="B6" s="88" t="s">
        <v>70</v>
      </c>
    </row>
    <row r="7" spans="1:2" ht="26.5" thickBot="1" x14ac:dyDescent="0.3">
      <c r="A7" s="89" t="s">
        <v>71</v>
      </c>
      <c r="B7" s="90" t="s">
        <v>125</v>
      </c>
    </row>
    <row r="8" spans="1:2" ht="15" thickBot="1" x14ac:dyDescent="0.3">
      <c r="A8" s="91" t="s">
        <v>72</v>
      </c>
      <c r="B8" s="92" t="s">
        <v>70</v>
      </c>
    </row>
    <row r="9" spans="1:2" ht="78.5" thickBot="1" x14ac:dyDescent="0.3">
      <c r="A9" s="91" t="s">
        <v>73</v>
      </c>
      <c r="B9" s="92" t="s">
        <v>74</v>
      </c>
    </row>
    <row r="10" spans="1:2" ht="15" thickBot="1" x14ac:dyDescent="0.3">
      <c r="A10" s="91" t="s">
        <v>75</v>
      </c>
      <c r="B10" s="92" t="s">
        <v>76</v>
      </c>
    </row>
    <row r="11" spans="1:2" ht="234.5" thickBot="1" x14ac:dyDescent="0.3">
      <c r="A11" s="91" t="s">
        <v>77</v>
      </c>
      <c r="B11" s="92" t="s">
        <v>78</v>
      </c>
    </row>
    <row r="12" spans="1:2" ht="15" thickBot="1" x14ac:dyDescent="0.3">
      <c r="A12" s="89" t="s">
        <v>79</v>
      </c>
      <c r="B12" s="90" t="s">
        <v>80</v>
      </c>
    </row>
    <row r="13" spans="1:2" ht="15" thickBot="1" x14ac:dyDescent="0.3">
      <c r="A13" s="89" t="s">
        <v>81</v>
      </c>
      <c r="B13" s="90" t="s">
        <v>82</v>
      </c>
    </row>
    <row r="14" spans="1:2" ht="15" thickBot="1" x14ac:dyDescent="0.3">
      <c r="A14" s="93" t="s">
        <v>83</v>
      </c>
      <c r="B14" s="94" t="s">
        <v>84</v>
      </c>
    </row>
    <row r="15" spans="1:2" ht="52.5" thickBot="1" x14ac:dyDescent="0.3">
      <c r="A15" s="95" t="s">
        <v>73</v>
      </c>
      <c r="B15" s="92" t="s">
        <v>85</v>
      </c>
    </row>
    <row r="16" spans="1:2" ht="29.5" thickBot="1" x14ac:dyDescent="0.3">
      <c r="A16" s="85" t="s">
        <v>86</v>
      </c>
      <c r="B16" s="96" t="s">
        <v>87</v>
      </c>
    </row>
    <row r="17" spans="1:2" ht="29.5" thickBot="1" x14ac:dyDescent="0.3">
      <c r="A17" s="85" t="s">
        <v>88</v>
      </c>
      <c r="B17" s="96" t="s">
        <v>89</v>
      </c>
    </row>
    <row r="18" spans="1:2" ht="15" thickBot="1" x14ac:dyDescent="0.3">
      <c r="A18" s="85" t="s">
        <v>90</v>
      </c>
      <c r="B18" s="96" t="s">
        <v>89</v>
      </c>
    </row>
    <row r="19" spans="1:2" ht="24.75" customHeight="1" thickBot="1" x14ac:dyDescent="0.3">
      <c r="A19" s="85" t="s">
        <v>91</v>
      </c>
      <c r="B19" s="97" t="s">
        <v>124</v>
      </c>
    </row>
  </sheetData>
  <mergeCells count="1">
    <mergeCell ref="A1:B1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workbookViewId="0">
      <selection activeCell="A2" sqref="A2:I2"/>
    </sheetView>
  </sheetViews>
  <sheetFormatPr baseColWidth="10" defaultRowHeight="12.5" x14ac:dyDescent="0.25"/>
  <cols>
    <col min="1" max="4" width="10.7265625" style="47" customWidth="1"/>
    <col min="5" max="5" width="3.7265625" style="47" customWidth="1"/>
    <col min="6" max="9" width="10.7265625" style="47" customWidth="1"/>
    <col min="10" max="12" width="11.453125" style="47" customWidth="1"/>
  </cols>
  <sheetData>
    <row r="1" spans="1:11" ht="15" customHeight="1" x14ac:dyDescent="0.25">
      <c r="A1" s="109" t="s">
        <v>94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101" t="s">
        <v>24</v>
      </c>
      <c r="B2" s="101" t="s">
        <v>5</v>
      </c>
      <c r="C2" s="101" t="s">
        <v>9</v>
      </c>
      <c r="D2" s="101" t="s">
        <v>10</v>
      </c>
      <c r="E2" s="102"/>
      <c r="F2" s="101" t="s">
        <v>24</v>
      </c>
      <c r="G2" s="101" t="s">
        <v>5</v>
      </c>
      <c r="H2" s="101" t="s">
        <v>9</v>
      </c>
      <c r="I2" s="101" t="s">
        <v>10</v>
      </c>
    </row>
    <row r="3" spans="1:11" ht="15.75" customHeight="1" x14ac:dyDescent="0.25">
      <c r="A3" s="56" t="s">
        <v>5</v>
      </c>
      <c r="B3" s="57">
        <v>257934</v>
      </c>
      <c r="C3" s="57">
        <v>129099.99999999999</v>
      </c>
      <c r="D3" s="57">
        <v>128834</v>
      </c>
      <c r="E3" s="61"/>
      <c r="F3" s="53">
        <v>35</v>
      </c>
      <c r="G3" s="57">
        <v>3994.5904</v>
      </c>
      <c r="H3" s="54">
        <v>2095.7087999999999</v>
      </c>
      <c r="I3" s="54">
        <v>1898.8815999999999</v>
      </c>
      <c r="J3" s="55"/>
      <c r="K3" s="52"/>
    </row>
    <row r="4" spans="1:11" ht="15" customHeight="1" x14ac:dyDescent="0.25">
      <c r="A4" s="53" t="s">
        <v>11</v>
      </c>
      <c r="B4" s="57">
        <v>3500.6336000000001</v>
      </c>
      <c r="C4" s="54">
        <v>1869.5904</v>
      </c>
      <c r="D4" s="54">
        <v>1631.0432000000001</v>
      </c>
      <c r="E4" s="61"/>
      <c r="F4" s="53">
        <f>F3+1</f>
        <v>36</v>
      </c>
      <c r="G4" s="57">
        <v>4005.7407999999996</v>
      </c>
      <c r="H4" s="54">
        <v>2084.8991999999998</v>
      </c>
      <c r="I4" s="54">
        <v>1920.8416</v>
      </c>
      <c r="J4" s="55"/>
      <c r="K4" s="52"/>
    </row>
    <row r="5" spans="1:11" ht="15" customHeight="1" x14ac:dyDescent="0.25">
      <c r="A5" s="53">
        <f t="shared" ref="A5:A23" si="0">A4+1</f>
        <v>1</v>
      </c>
      <c r="B5" s="57">
        <v>3402.9360000000001</v>
      </c>
      <c r="C5" s="54">
        <v>1806.056</v>
      </c>
      <c r="D5" s="54">
        <v>1596.88</v>
      </c>
      <c r="E5" s="61"/>
      <c r="F5" s="53">
        <f t="shared" ref="F5:F37" si="1">F4+1</f>
        <v>37</v>
      </c>
      <c r="G5" s="57">
        <v>4001.6848</v>
      </c>
      <c r="H5" s="54">
        <v>2070.8912</v>
      </c>
      <c r="I5" s="54">
        <v>1930.7936</v>
      </c>
      <c r="J5" s="55"/>
      <c r="K5" s="52"/>
    </row>
    <row r="6" spans="1:11" ht="15" customHeight="1" x14ac:dyDescent="0.25">
      <c r="A6" s="53">
        <f t="shared" si="0"/>
        <v>2</v>
      </c>
      <c r="B6" s="57">
        <v>3317.5280000000002</v>
      </c>
      <c r="C6" s="54">
        <v>1751.4960000000001</v>
      </c>
      <c r="D6" s="54">
        <v>1566.0319999999999</v>
      </c>
      <c r="E6" s="61"/>
      <c r="F6" s="53">
        <f t="shared" si="1"/>
        <v>38</v>
      </c>
      <c r="G6" s="57">
        <v>3971.6767999999997</v>
      </c>
      <c r="H6" s="54">
        <v>2051.9951999999998</v>
      </c>
      <c r="I6" s="54">
        <v>1919.6815999999999</v>
      </c>
      <c r="J6" s="55"/>
      <c r="K6" s="52"/>
    </row>
    <row r="7" spans="1:11" ht="15" customHeight="1" x14ac:dyDescent="0.25">
      <c r="A7" s="53">
        <f t="shared" si="0"/>
        <v>3</v>
      </c>
      <c r="B7" s="57">
        <v>3243.9920000000002</v>
      </c>
      <c r="C7" s="54">
        <v>1705.44</v>
      </c>
      <c r="D7" s="54">
        <v>1538.5519999999999</v>
      </c>
      <c r="E7" s="61"/>
      <c r="F7" s="53">
        <f t="shared" si="1"/>
        <v>39</v>
      </c>
      <c r="G7" s="57">
        <v>3924.3072000000002</v>
      </c>
      <c r="H7" s="54">
        <v>2029.5056</v>
      </c>
      <c r="I7" s="54">
        <v>1894.8016</v>
      </c>
      <c r="J7" s="55"/>
      <c r="K7" s="52"/>
    </row>
    <row r="8" spans="1:11" ht="15" customHeight="1" x14ac:dyDescent="0.25">
      <c r="A8" s="53">
        <f t="shared" si="0"/>
        <v>4</v>
      </c>
      <c r="B8" s="57">
        <v>3181.9103999999998</v>
      </c>
      <c r="C8" s="54">
        <v>1667.4176</v>
      </c>
      <c r="D8" s="54">
        <v>1514.4928</v>
      </c>
      <c r="E8" s="61"/>
      <c r="F8" s="53">
        <f t="shared" si="1"/>
        <v>40</v>
      </c>
      <c r="G8" s="57">
        <v>3877.1776</v>
      </c>
      <c r="H8" s="54">
        <v>2005.6768</v>
      </c>
      <c r="I8" s="54">
        <v>1871.5008</v>
      </c>
      <c r="J8" s="55"/>
      <c r="K8" s="52"/>
    </row>
    <row r="9" spans="1:11" ht="15" customHeight="1" x14ac:dyDescent="0.25">
      <c r="A9" s="53">
        <f t="shared" si="0"/>
        <v>5</v>
      </c>
      <c r="B9" s="57">
        <v>3130.8656000000001</v>
      </c>
      <c r="C9" s="54">
        <v>1636.9584</v>
      </c>
      <c r="D9" s="54">
        <v>1493.9072000000001</v>
      </c>
      <c r="E9" s="61"/>
      <c r="F9" s="53">
        <f t="shared" si="1"/>
        <v>41</v>
      </c>
      <c r="G9" s="57">
        <v>3824.6863999999996</v>
      </c>
      <c r="H9" s="54">
        <v>1979.1823999999999</v>
      </c>
      <c r="I9" s="54">
        <v>1845.5039999999999</v>
      </c>
      <c r="J9" s="55"/>
      <c r="K9" s="52"/>
    </row>
    <row r="10" spans="1:11" ht="15" customHeight="1" x14ac:dyDescent="0.25">
      <c r="A10" s="53">
        <f t="shared" si="0"/>
        <v>6</v>
      </c>
      <c r="B10" s="57">
        <v>3090.44</v>
      </c>
      <c r="C10" s="54">
        <v>1613.5920000000001</v>
      </c>
      <c r="D10" s="54">
        <v>1476.848</v>
      </c>
      <c r="E10" s="61"/>
      <c r="F10" s="53">
        <f t="shared" si="1"/>
        <v>42</v>
      </c>
      <c r="G10" s="57">
        <v>3776.7744000000002</v>
      </c>
      <c r="H10" s="54">
        <v>1953.6784</v>
      </c>
      <c r="I10" s="54">
        <v>1823.096</v>
      </c>
      <c r="J10" s="55"/>
      <c r="K10" s="52"/>
    </row>
    <row r="11" spans="1:11" ht="15" customHeight="1" x14ac:dyDescent="0.25">
      <c r="A11" s="53">
        <f t="shared" si="0"/>
        <v>7</v>
      </c>
      <c r="B11" s="57">
        <v>3060.2159999999999</v>
      </c>
      <c r="C11" s="54">
        <v>1596.848</v>
      </c>
      <c r="D11" s="54">
        <v>1463.3679999999999</v>
      </c>
      <c r="E11" s="61"/>
      <c r="F11" s="53">
        <f t="shared" si="1"/>
        <v>43</v>
      </c>
      <c r="G11" s="57">
        <v>3739.4784</v>
      </c>
      <c r="H11" s="54">
        <v>1930.9264000000001</v>
      </c>
      <c r="I11" s="54">
        <v>1808.5519999999999</v>
      </c>
      <c r="J11" s="55"/>
      <c r="K11" s="52"/>
    </row>
    <row r="12" spans="1:11" ht="15" customHeight="1" x14ac:dyDescent="0.25">
      <c r="A12" s="53">
        <f t="shared" si="0"/>
        <v>8</v>
      </c>
      <c r="B12" s="57">
        <v>3039.7759999999998</v>
      </c>
      <c r="C12" s="54">
        <v>1586.2560000000001</v>
      </c>
      <c r="D12" s="54">
        <v>1453.52</v>
      </c>
      <c r="E12" s="61"/>
      <c r="F12" s="53">
        <f t="shared" si="1"/>
        <v>44</v>
      </c>
      <c r="G12" s="57">
        <v>3705.8832000000002</v>
      </c>
      <c r="H12" s="54">
        <v>1908.5360000000001</v>
      </c>
      <c r="I12" s="54">
        <v>1797.3471999999999</v>
      </c>
      <c r="J12" s="55"/>
      <c r="K12" s="52"/>
    </row>
    <row r="13" spans="1:11" ht="15" customHeight="1" x14ac:dyDescent="0.25">
      <c r="A13" s="53">
        <f t="shared" si="0"/>
        <v>9</v>
      </c>
      <c r="B13" s="57">
        <v>3028.7024000000001</v>
      </c>
      <c r="C13" s="54">
        <v>1581.3456000000001</v>
      </c>
      <c r="D13" s="54">
        <v>1447.3568</v>
      </c>
      <c r="E13" s="61"/>
      <c r="F13" s="53">
        <f t="shared" si="1"/>
        <v>45</v>
      </c>
      <c r="G13" s="57">
        <v>3665.8624</v>
      </c>
      <c r="H13" s="54">
        <v>1883.3024</v>
      </c>
      <c r="I13" s="54">
        <v>1782.56</v>
      </c>
      <c r="J13" s="55"/>
      <c r="K13" s="52"/>
    </row>
    <row r="14" spans="1:11" ht="15" customHeight="1" x14ac:dyDescent="0.25">
      <c r="A14" s="53">
        <f t="shared" si="0"/>
        <v>10</v>
      </c>
      <c r="B14" s="57">
        <v>3028.9695999999999</v>
      </c>
      <c r="C14" s="54">
        <v>1583.3344</v>
      </c>
      <c r="D14" s="54">
        <v>1445.6351999999999</v>
      </c>
      <c r="E14" s="61"/>
      <c r="F14" s="53">
        <f t="shared" si="1"/>
        <v>46</v>
      </c>
      <c r="G14" s="57">
        <v>3624.8320000000003</v>
      </c>
      <c r="H14" s="54">
        <v>1857.0032000000001</v>
      </c>
      <c r="I14" s="54">
        <v>1767.8288</v>
      </c>
      <c r="J14" s="55"/>
      <c r="K14" s="52"/>
    </row>
    <row r="15" spans="1:11" ht="15" customHeight="1" x14ac:dyDescent="0.25">
      <c r="A15" s="53">
        <f t="shared" si="0"/>
        <v>11</v>
      </c>
      <c r="B15" s="57">
        <v>3042.5520000000001</v>
      </c>
      <c r="C15" s="54">
        <v>1593.44</v>
      </c>
      <c r="D15" s="54">
        <v>1449.1120000000001</v>
      </c>
      <c r="E15" s="61"/>
      <c r="F15" s="53">
        <f t="shared" si="1"/>
        <v>47</v>
      </c>
      <c r="G15" s="57">
        <v>3560.848</v>
      </c>
      <c r="H15" s="54">
        <v>1821.3552</v>
      </c>
      <c r="I15" s="54">
        <v>1739.4928</v>
      </c>
      <c r="J15" s="55"/>
      <c r="K15" s="52"/>
    </row>
    <row r="16" spans="1:11" ht="15" customHeight="1" x14ac:dyDescent="0.25">
      <c r="A16" s="53">
        <f t="shared" si="0"/>
        <v>12</v>
      </c>
      <c r="B16" s="57">
        <v>3057.0720000000001</v>
      </c>
      <c r="C16" s="54">
        <v>1602.752</v>
      </c>
      <c r="D16" s="54">
        <v>1454.32</v>
      </c>
      <c r="E16" s="61"/>
      <c r="F16" s="53">
        <f t="shared" si="1"/>
        <v>48</v>
      </c>
      <c r="G16" s="57">
        <v>3463.056</v>
      </c>
      <c r="H16" s="54">
        <v>1772.2752</v>
      </c>
      <c r="I16" s="54">
        <v>1690.7808</v>
      </c>
      <c r="J16" s="55"/>
      <c r="K16" s="52"/>
    </row>
    <row r="17" spans="1:11" ht="15" customHeight="1" x14ac:dyDescent="0.25">
      <c r="A17" s="53">
        <f t="shared" si="0"/>
        <v>13</v>
      </c>
      <c r="B17" s="57">
        <v>3067.328</v>
      </c>
      <c r="C17" s="54">
        <v>1607.424</v>
      </c>
      <c r="D17" s="54">
        <v>1459.904</v>
      </c>
      <c r="E17" s="61"/>
      <c r="F17" s="53">
        <f t="shared" si="1"/>
        <v>49</v>
      </c>
      <c r="G17" s="57">
        <v>3343.4016000000001</v>
      </c>
      <c r="H17" s="54">
        <v>1714.0640000000001</v>
      </c>
      <c r="I17" s="54">
        <v>1629.3376000000001</v>
      </c>
      <c r="J17" s="55"/>
      <c r="K17" s="52"/>
    </row>
    <row r="18" spans="1:11" ht="15" customHeight="1" x14ac:dyDescent="0.25">
      <c r="A18" s="53">
        <f t="shared" si="0"/>
        <v>14</v>
      </c>
      <c r="B18" s="57">
        <v>3080.0784000000003</v>
      </c>
      <c r="C18" s="54">
        <v>1612.0496000000001</v>
      </c>
      <c r="D18" s="54">
        <v>1468.0288</v>
      </c>
      <c r="E18" s="61"/>
      <c r="F18" s="53">
        <f t="shared" si="1"/>
        <v>50</v>
      </c>
      <c r="G18" s="57">
        <v>3226.4336000000003</v>
      </c>
      <c r="H18" s="54">
        <v>1656.4608000000001</v>
      </c>
      <c r="I18" s="54">
        <v>1569.9728</v>
      </c>
      <c r="J18" s="55"/>
      <c r="K18" s="52"/>
    </row>
    <row r="19" spans="1:11" ht="15" customHeight="1" x14ac:dyDescent="0.25">
      <c r="A19" s="53">
        <f t="shared" si="0"/>
        <v>15</v>
      </c>
      <c r="B19" s="57">
        <v>3102.0335999999998</v>
      </c>
      <c r="C19" s="54">
        <v>1621.7968000000001</v>
      </c>
      <c r="D19" s="54">
        <v>1480.2367999999999</v>
      </c>
      <c r="E19" s="61"/>
      <c r="F19" s="53">
        <f t="shared" si="1"/>
        <v>51</v>
      </c>
      <c r="G19" s="57">
        <v>3109.3407999999999</v>
      </c>
      <c r="H19" s="54">
        <v>1599.144</v>
      </c>
      <c r="I19" s="54">
        <v>1510.1967999999999</v>
      </c>
      <c r="J19" s="55"/>
      <c r="K19" s="52"/>
    </row>
    <row r="20" spans="1:11" ht="15" customHeight="1" x14ac:dyDescent="0.25">
      <c r="A20" s="53">
        <f t="shared" si="0"/>
        <v>16</v>
      </c>
      <c r="B20" s="57">
        <v>3125.5519999999997</v>
      </c>
      <c r="C20" s="54">
        <v>1631.7056</v>
      </c>
      <c r="D20" s="54">
        <v>1493.8463999999999</v>
      </c>
      <c r="E20" s="61"/>
      <c r="F20" s="53">
        <f t="shared" si="1"/>
        <v>52</v>
      </c>
      <c r="G20" s="57">
        <v>2995.7727999999997</v>
      </c>
      <c r="H20" s="54">
        <v>1539.3440000000001</v>
      </c>
      <c r="I20" s="54">
        <v>1456.4287999999999</v>
      </c>
      <c r="J20" s="55"/>
      <c r="K20" s="52"/>
    </row>
    <row r="21" spans="1:11" ht="15" customHeight="1" x14ac:dyDescent="0.25">
      <c r="A21" s="53">
        <f t="shared" si="0"/>
        <v>17</v>
      </c>
      <c r="B21" s="57">
        <v>3186.3360000000002</v>
      </c>
      <c r="C21" s="54">
        <v>1663.7536</v>
      </c>
      <c r="D21" s="54">
        <v>1522.5824</v>
      </c>
      <c r="E21" s="61"/>
      <c r="F21" s="53">
        <f t="shared" si="1"/>
        <v>53</v>
      </c>
      <c r="G21" s="57">
        <v>2890.7088000000003</v>
      </c>
      <c r="H21" s="54">
        <v>1477.192</v>
      </c>
      <c r="I21" s="54">
        <v>1413.5168000000001</v>
      </c>
      <c r="J21" s="55"/>
      <c r="K21" s="52"/>
    </row>
    <row r="22" spans="1:11" ht="15" customHeight="1" x14ac:dyDescent="0.25">
      <c r="A22" s="53">
        <f t="shared" si="0"/>
        <v>18</v>
      </c>
      <c r="B22" s="57">
        <v>3300.808</v>
      </c>
      <c r="C22" s="54">
        <v>1728.1376</v>
      </c>
      <c r="D22" s="54">
        <v>1572.6704</v>
      </c>
      <c r="E22" s="61"/>
      <c r="F22" s="53">
        <f t="shared" si="1"/>
        <v>54</v>
      </c>
      <c r="G22" s="57">
        <v>2793.7440000000001</v>
      </c>
      <c r="H22" s="54">
        <v>1414.8592000000001</v>
      </c>
      <c r="I22" s="54">
        <v>1378.8848</v>
      </c>
      <c r="J22" s="55"/>
      <c r="K22" s="52"/>
    </row>
    <row r="23" spans="1:11" ht="15" customHeight="1" x14ac:dyDescent="0.25">
      <c r="A23" s="53">
        <f t="shared" si="0"/>
        <v>19</v>
      </c>
      <c r="B23" s="57">
        <v>3449.2703999999999</v>
      </c>
      <c r="C23" s="54">
        <v>1812.6063999999999</v>
      </c>
      <c r="D23" s="54">
        <v>1636.664</v>
      </c>
      <c r="E23" s="61"/>
      <c r="F23" s="53">
        <f t="shared" si="1"/>
        <v>55</v>
      </c>
      <c r="G23" s="57">
        <v>2696.56</v>
      </c>
      <c r="H23" s="54">
        <v>1352.8543999999999</v>
      </c>
      <c r="I23" s="54">
        <v>1343.7056</v>
      </c>
      <c r="J23" s="55"/>
      <c r="K23" s="52"/>
    </row>
    <row r="24" spans="1:11" ht="15" customHeight="1" x14ac:dyDescent="0.25">
      <c r="A24" s="53">
        <f t="shared" ref="A24:A38" si="2">A23+1</f>
        <v>20</v>
      </c>
      <c r="B24" s="57">
        <v>3592.2175999999999</v>
      </c>
      <c r="C24" s="54">
        <v>1893.9664</v>
      </c>
      <c r="D24" s="54">
        <v>1698.2511999999999</v>
      </c>
      <c r="E24" s="61"/>
      <c r="F24" s="53">
        <f t="shared" si="1"/>
        <v>56</v>
      </c>
      <c r="G24" s="57">
        <v>2597.2991999999999</v>
      </c>
      <c r="H24" s="54">
        <v>1289.2384</v>
      </c>
      <c r="I24" s="54">
        <v>1308.0608</v>
      </c>
      <c r="J24" s="55"/>
      <c r="K24" s="52"/>
    </row>
    <row r="25" spans="1:11" ht="15" customHeight="1" x14ac:dyDescent="0.25">
      <c r="A25" s="53">
        <f t="shared" si="2"/>
        <v>21</v>
      </c>
      <c r="B25" s="57">
        <v>3733.4880000000003</v>
      </c>
      <c r="C25" s="54">
        <v>1975.9616000000001</v>
      </c>
      <c r="D25" s="54">
        <v>1757.5264</v>
      </c>
      <c r="E25" s="61"/>
      <c r="F25" s="53">
        <f t="shared" si="1"/>
        <v>57</v>
      </c>
      <c r="G25" s="57">
        <v>2522.2031999999999</v>
      </c>
      <c r="H25" s="54">
        <v>1239.3904</v>
      </c>
      <c r="I25" s="54">
        <v>1282.8127999999999</v>
      </c>
      <c r="J25" s="55"/>
      <c r="K25" s="52"/>
    </row>
    <row r="26" spans="1:11" ht="15" customHeight="1" x14ac:dyDescent="0.25">
      <c r="A26" s="53">
        <f t="shared" si="2"/>
        <v>22</v>
      </c>
      <c r="B26" s="57">
        <v>3865.7359999999999</v>
      </c>
      <c r="C26" s="54">
        <v>2047.1776</v>
      </c>
      <c r="D26" s="54">
        <v>1818.5583999999999</v>
      </c>
      <c r="E26" s="61"/>
      <c r="F26" s="53">
        <f t="shared" si="1"/>
        <v>58</v>
      </c>
      <c r="G26" s="57">
        <v>2482.3872000000001</v>
      </c>
      <c r="H26" s="54">
        <v>1210.4384</v>
      </c>
      <c r="I26" s="54">
        <v>1271.9487999999999</v>
      </c>
      <c r="J26" s="55"/>
      <c r="K26" s="52"/>
    </row>
    <row r="27" spans="1:11" ht="15" customHeight="1" x14ac:dyDescent="0.25">
      <c r="A27" s="53">
        <f t="shared" si="2"/>
        <v>23</v>
      </c>
      <c r="B27" s="57">
        <v>3979.9840000000004</v>
      </c>
      <c r="C27" s="54">
        <v>2099.2896000000001</v>
      </c>
      <c r="D27" s="54">
        <v>1880.6944000000001</v>
      </c>
      <c r="E27" s="61"/>
      <c r="F27" s="53">
        <f t="shared" si="1"/>
        <v>59</v>
      </c>
      <c r="G27" s="57">
        <v>2465.5504000000001</v>
      </c>
      <c r="H27" s="54">
        <v>1195.0784000000001</v>
      </c>
      <c r="I27" s="54">
        <v>1270.472</v>
      </c>
      <c r="J27" s="55"/>
      <c r="K27" s="52"/>
    </row>
    <row r="28" spans="1:11" ht="15" customHeight="1" x14ac:dyDescent="0.25">
      <c r="A28" s="53">
        <f t="shared" si="2"/>
        <v>24</v>
      </c>
      <c r="B28" s="57">
        <v>4076.5744</v>
      </c>
      <c r="C28" s="54">
        <v>2136.6048000000001</v>
      </c>
      <c r="D28" s="54">
        <v>1939.9695999999999</v>
      </c>
      <c r="E28" s="61"/>
      <c r="F28" s="53">
        <f t="shared" si="1"/>
        <v>60</v>
      </c>
      <c r="G28" s="57">
        <v>2447.6320000000001</v>
      </c>
      <c r="H28" s="54">
        <v>1178.5616</v>
      </c>
      <c r="I28" s="54">
        <v>1269.0704000000001</v>
      </c>
      <c r="J28" s="55"/>
      <c r="K28" s="52"/>
    </row>
    <row r="29" spans="1:11" ht="15" customHeight="1" x14ac:dyDescent="0.25">
      <c r="A29" s="53">
        <f t="shared" si="2"/>
        <v>25</v>
      </c>
      <c r="B29" s="57">
        <v>4171.6368000000002</v>
      </c>
      <c r="C29" s="54">
        <v>2173.9104000000002</v>
      </c>
      <c r="D29" s="54">
        <v>1997.7264</v>
      </c>
      <c r="E29" s="61"/>
      <c r="F29" s="53">
        <f t="shared" si="1"/>
        <v>61</v>
      </c>
      <c r="G29" s="57">
        <v>2432.6704</v>
      </c>
      <c r="H29" s="54">
        <v>1163.4576</v>
      </c>
      <c r="I29" s="54">
        <v>1269.2128</v>
      </c>
      <c r="J29" s="55"/>
      <c r="K29" s="52"/>
    </row>
    <row r="30" spans="1:11" ht="15" customHeight="1" x14ac:dyDescent="0.25">
      <c r="A30" s="53">
        <f t="shared" si="2"/>
        <v>26</v>
      </c>
      <c r="B30" s="57">
        <v>4270.1167999999998</v>
      </c>
      <c r="C30" s="54">
        <v>2210.8352</v>
      </c>
      <c r="D30" s="54">
        <v>2059.2815999999998</v>
      </c>
      <c r="E30" s="61"/>
      <c r="F30" s="53">
        <f t="shared" si="1"/>
        <v>62</v>
      </c>
      <c r="G30" s="57">
        <v>2410.9664000000002</v>
      </c>
      <c r="H30" s="54">
        <v>1145.0496000000001</v>
      </c>
      <c r="I30" s="54">
        <v>1265.9168</v>
      </c>
      <c r="J30" s="55"/>
      <c r="K30" s="52"/>
    </row>
    <row r="31" spans="1:11" ht="15" customHeight="1" x14ac:dyDescent="0.25">
      <c r="A31" s="53">
        <f t="shared" si="2"/>
        <v>27</v>
      </c>
      <c r="B31" s="57">
        <v>4315.7888000000003</v>
      </c>
      <c r="C31" s="54">
        <v>2229.6032</v>
      </c>
      <c r="D31" s="54">
        <v>2086.1855999999998</v>
      </c>
      <c r="E31" s="61"/>
      <c r="F31" s="53">
        <f t="shared" si="1"/>
        <v>63</v>
      </c>
      <c r="G31" s="57">
        <v>2375.0064000000002</v>
      </c>
      <c r="H31" s="54">
        <v>1119.3776</v>
      </c>
      <c r="I31" s="54">
        <v>1255.6288</v>
      </c>
      <c r="J31" s="55"/>
      <c r="K31" s="52"/>
    </row>
    <row r="32" spans="1:11" ht="15" customHeight="1" x14ac:dyDescent="0.25">
      <c r="A32" s="53">
        <f t="shared" si="2"/>
        <v>28</v>
      </c>
      <c r="B32" s="57">
        <v>4284.8768</v>
      </c>
      <c r="C32" s="54">
        <v>2223.6671999999999</v>
      </c>
      <c r="D32" s="54">
        <v>2061.2096000000001</v>
      </c>
      <c r="E32" s="61"/>
      <c r="F32" s="53">
        <f t="shared" si="1"/>
        <v>64</v>
      </c>
      <c r="G32" s="57">
        <v>2328.7248</v>
      </c>
      <c r="H32" s="54">
        <v>1088.5536</v>
      </c>
      <c r="I32" s="54">
        <v>1240.1712</v>
      </c>
      <c r="J32" s="55"/>
      <c r="K32" s="52"/>
    </row>
    <row r="33" spans="1:11" ht="15" customHeight="1" x14ac:dyDescent="0.25">
      <c r="A33" s="53">
        <f t="shared" si="2"/>
        <v>29</v>
      </c>
      <c r="B33" s="57">
        <v>4204.5807999999997</v>
      </c>
      <c r="C33" s="54">
        <v>2200.9839999999999</v>
      </c>
      <c r="D33" s="54">
        <v>2003.5968</v>
      </c>
      <c r="E33" s="61"/>
      <c r="F33" s="53">
        <f t="shared" si="1"/>
        <v>65</v>
      </c>
      <c r="G33" s="57">
        <v>2284.6432000000004</v>
      </c>
      <c r="H33" s="54">
        <v>1059.1472000000001</v>
      </c>
      <c r="I33" s="54">
        <v>1225.4960000000001</v>
      </c>
      <c r="J33" s="55"/>
      <c r="K33" s="52"/>
    </row>
    <row r="34" spans="1:11" ht="15" customHeight="1" x14ac:dyDescent="0.25">
      <c r="A34" s="53">
        <f t="shared" si="2"/>
        <v>30</v>
      </c>
      <c r="B34" s="57">
        <v>4122.8656000000001</v>
      </c>
      <c r="C34" s="54">
        <v>2175.5616</v>
      </c>
      <c r="D34" s="54">
        <v>1947.3040000000001</v>
      </c>
      <c r="E34" s="61"/>
      <c r="F34" s="53">
        <f t="shared" si="1"/>
        <v>66</v>
      </c>
      <c r="G34" s="57">
        <v>2241.5456000000004</v>
      </c>
      <c r="H34" s="54">
        <v>1030.4416000000001</v>
      </c>
      <c r="I34" s="54">
        <v>1211.104</v>
      </c>
      <c r="J34" s="55"/>
      <c r="K34" s="52"/>
    </row>
    <row r="35" spans="1:11" ht="15" customHeight="1" x14ac:dyDescent="0.25">
      <c r="A35" s="53">
        <f t="shared" si="2"/>
        <v>31</v>
      </c>
      <c r="B35" s="57">
        <v>4026.5248000000001</v>
      </c>
      <c r="C35" s="54">
        <v>2144.0032000000001</v>
      </c>
      <c r="D35" s="54">
        <v>1882.5216</v>
      </c>
      <c r="E35" s="61"/>
      <c r="F35" s="53">
        <f t="shared" si="1"/>
        <v>67</v>
      </c>
      <c r="G35" s="57">
        <v>2187.9056</v>
      </c>
      <c r="H35" s="54">
        <v>996.83360000000005</v>
      </c>
      <c r="I35" s="54">
        <v>1191.0719999999999</v>
      </c>
      <c r="J35" s="55"/>
      <c r="K35" s="52"/>
    </row>
    <row r="36" spans="1:11" ht="15" customHeight="1" x14ac:dyDescent="0.25">
      <c r="A36" s="53">
        <f t="shared" si="2"/>
        <v>32</v>
      </c>
      <c r="B36" s="57">
        <v>3961.2767999999996</v>
      </c>
      <c r="C36" s="54">
        <v>2118.8191999999999</v>
      </c>
      <c r="D36" s="54">
        <v>1842.4576</v>
      </c>
      <c r="E36" s="61"/>
      <c r="F36" s="53">
        <f t="shared" si="1"/>
        <v>68</v>
      </c>
      <c r="G36" s="57">
        <v>2119.6415999999999</v>
      </c>
      <c r="H36" s="54">
        <v>956.37760000000003</v>
      </c>
      <c r="I36" s="54">
        <v>1163.2639999999999</v>
      </c>
      <c r="J36" s="55"/>
      <c r="K36" s="52"/>
    </row>
    <row r="37" spans="1:11" ht="15" customHeight="1" x14ac:dyDescent="0.25">
      <c r="A37" s="53">
        <f t="shared" si="2"/>
        <v>33</v>
      </c>
      <c r="B37" s="57">
        <v>3953.5727999999999</v>
      </c>
      <c r="C37" s="54">
        <v>2107.4672</v>
      </c>
      <c r="D37" s="54">
        <v>1846.1056000000001</v>
      </c>
      <c r="E37" s="61"/>
      <c r="F37" s="53">
        <f t="shared" si="1"/>
        <v>69</v>
      </c>
      <c r="G37" s="57">
        <v>2041.2640000000001</v>
      </c>
      <c r="H37" s="54">
        <v>911.2</v>
      </c>
      <c r="I37" s="54">
        <v>1130.0640000000001</v>
      </c>
      <c r="J37" s="55"/>
      <c r="K37" s="52"/>
    </row>
    <row r="38" spans="1:11" ht="15" customHeight="1" x14ac:dyDescent="0.25">
      <c r="A38" s="53">
        <f t="shared" si="2"/>
        <v>34</v>
      </c>
      <c r="B38" s="57">
        <v>3980.76</v>
      </c>
      <c r="C38" s="54">
        <v>2104.1487999999999</v>
      </c>
      <c r="D38" s="54">
        <v>1876.6112000000001</v>
      </c>
      <c r="E38" s="61"/>
      <c r="F38" s="59" t="s">
        <v>59</v>
      </c>
      <c r="G38" s="63">
        <v>26827</v>
      </c>
      <c r="H38" s="81">
        <v>10204</v>
      </c>
      <c r="I38" s="81">
        <v>16623</v>
      </c>
      <c r="J38" s="55"/>
      <c r="K38" s="52"/>
    </row>
    <row r="39" spans="1:11" ht="15" customHeight="1" x14ac:dyDescent="0.25">
      <c r="A39" s="48" t="s">
        <v>60</v>
      </c>
      <c r="B39" s="49"/>
      <c r="C39" s="50"/>
      <c r="D39" s="50"/>
      <c r="E39" s="50"/>
      <c r="F39" s="50"/>
    </row>
    <row r="40" spans="1:11" x14ac:dyDescent="0.25">
      <c r="A40" s="53"/>
      <c r="B40" s="54"/>
      <c r="C40" s="54"/>
      <c r="D40" s="54"/>
    </row>
  </sheetData>
  <mergeCells count="1">
    <mergeCell ref="A1:I1"/>
  </mergeCells>
  <phoneticPr fontId="1" type="noConversion"/>
  <pageMargins left="0.75" right="0.75" top="1" bottom="1" header="0" footer="0"/>
  <pageSetup orientation="landscape" r:id="rId1"/>
  <headerFooter alignWithMargins="0"/>
  <ignoredErrors>
    <ignoredError sqref="A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4"/>
  <sheetViews>
    <sheetView topLeftCell="A7" workbookViewId="0">
      <selection activeCell="I28" sqref="I28"/>
    </sheetView>
  </sheetViews>
  <sheetFormatPr baseColWidth="10" defaultRowHeight="12.5" x14ac:dyDescent="0.25"/>
  <sheetData>
    <row r="1" spans="1:12" s="2" customFormat="1" ht="15" customHeight="1" x14ac:dyDescent="0.2"/>
    <row r="2" spans="1:12" s="2" customFormat="1" ht="15" customHeight="1" x14ac:dyDescent="0.2">
      <c r="A2" s="24" t="s">
        <v>13</v>
      </c>
      <c r="B2" s="3"/>
      <c r="D2" s="3"/>
      <c r="H2" s="24" t="s">
        <v>16</v>
      </c>
      <c r="I2" s="3"/>
      <c r="K2" s="3"/>
    </row>
    <row r="3" spans="1:12" s="2" customFormat="1" ht="15" customHeight="1" x14ac:dyDescent="0.2">
      <c r="A3" s="13" t="s">
        <v>14</v>
      </c>
      <c r="B3" s="1"/>
      <c r="D3" s="1"/>
      <c r="H3" s="13" t="s">
        <v>14</v>
      </c>
      <c r="I3" s="1"/>
      <c r="K3" s="1"/>
    </row>
    <row r="4" spans="1:12" s="2" customFormat="1" ht="15" customHeight="1" x14ac:dyDescent="0.2"/>
    <row r="5" spans="1:12" s="2" customFormat="1" ht="15" customHeight="1" x14ac:dyDescent="0.2">
      <c r="A5" s="8" t="s">
        <v>0</v>
      </c>
      <c r="B5" s="9" t="s">
        <v>1</v>
      </c>
      <c r="C5" s="9" t="s">
        <v>2</v>
      </c>
      <c r="D5" s="9" t="s">
        <v>3</v>
      </c>
      <c r="E5" s="10" t="s">
        <v>4</v>
      </c>
      <c r="H5" s="8" t="s">
        <v>0</v>
      </c>
      <c r="I5" s="9" t="s">
        <v>1</v>
      </c>
      <c r="J5" s="9" t="s">
        <v>2</v>
      </c>
      <c r="K5" s="9" t="s">
        <v>3</v>
      </c>
      <c r="L5" s="10" t="s">
        <v>4</v>
      </c>
    </row>
    <row r="6" spans="1:12" s="2" customFormat="1" ht="15" customHeight="1" x14ac:dyDescent="0.2">
      <c r="A6" s="11">
        <v>0</v>
      </c>
      <c r="B6" s="4">
        <v>3616</v>
      </c>
      <c r="C6" s="4">
        <v>-2768</v>
      </c>
      <c r="D6" s="4">
        <v>1488</v>
      </c>
      <c r="E6" s="5">
        <v>-336</v>
      </c>
      <c r="H6" s="11">
        <v>0</v>
      </c>
      <c r="I6" s="14">
        <f t="shared" ref="I6:J10" si="0">B6</f>
        <v>3616</v>
      </c>
      <c r="J6" s="15">
        <f t="shared" si="0"/>
        <v>-2768</v>
      </c>
      <c r="K6" s="15">
        <f t="shared" ref="K6:L10" si="1">D6</f>
        <v>1488</v>
      </c>
      <c r="L6" s="16">
        <f t="shared" si="1"/>
        <v>-336</v>
      </c>
    </row>
    <row r="7" spans="1:12" s="2" customFormat="1" ht="15" customHeight="1" x14ac:dyDescent="0.2">
      <c r="A7" s="11">
        <v>1</v>
      </c>
      <c r="B7" s="4">
        <v>2640</v>
      </c>
      <c r="C7" s="4">
        <v>-960</v>
      </c>
      <c r="D7" s="4">
        <v>400</v>
      </c>
      <c r="E7" s="5">
        <v>-80</v>
      </c>
      <c r="H7" s="11">
        <v>1</v>
      </c>
      <c r="I7" s="17">
        <f t="shared" si="0"/>
        <v>2640</v>
      </c>
      <c r="J7" s="4">
        <f t="shared" si="0"/>
        <v>-960</v>
      </c>
      <c r="K7" s="4">
        <f t="shared" si="1"/>
        <v>400</v>
      </c>
      <c r="L7" s="5">
        <f t="shared" si="1"/>
        <v>-80</v>
      </c>
    </row>
    <row r="8" spans="1:12" s="2" customFormat="1" ht="15" customHeight="1" x14ac:dyDescent="0.2">
      <c r="A8" s="11">
        <v>2</v>
      </c>
      <c r="B8" s="4">
        <v>1840</v>
      </c>
      <c r="C8" s="4">
        <v>400</v>
      </c>
      <c r="D8" s="4">
        <v>-320</v>
      </c>
      <c r="E8" s="5">
        <v>80</v>
      </c>
      <c r="H8" s="11">
        <v>2</v>
      </c>
      <c r="I8" s="17">
        <f t="shared" si="0"/>
        <v>1840</v>
      </c>
      <c r="J8" s="4">
        <f t="shared" si="0"/>
        <v>400</v>
      </c>
      <c r="K8" s="4">
        <f t="shared" si="1"/>
        <v>-320</v>
      </c>
      <c r="L8" s="5">
        <f t="shared" si="1"/>
        <v>80</v>
      </c>
    </row>
    <row r="9" spans="1:12" s="2" customFormat="1" ht="15" customHeight="1" x14ac:dyDescent="0.2">
      <c r="A9" s="11">
        <v>3</v>
      </c>
      <c r="B9" s="4">
        <v>1200</v>
      </c>
      <c r="C9" s="4">
        <v>1360</v>
      </c>
      <c r="D9" s="4">
        <v>-720</v>
      </c>
      <c r="E9" s="5">
        <v>160</v>
      </c>
      <c r="H9" s="11">
        <v>3</v>
      </c>
      <c r="I9" s="17">
        <f t="shared" si="0"/>
        <v>1200</v>
      </c>
      <c r="J9" s="4">
        <f t="shared" si="0"/>
        <v>1360</v>
      </c>
      <c r="K9" s="4">
        <f t="shared" si="1"/>
        <v>-720</v>
      </c>
      <c r="L9" s="5">
        <f t="shared" si="1"/>
        <v>160</v>
      </c>
    </row>
    <row r="10" spans="1:12" s="2" customFormat="1" ht="15" customHeight="1" x14ac:dyDescent="0.2">
      <c r="A10" s="12">
        <v>4</v>
      </c>
      <c r="B10" s="6">
        <v>704</v>
      </c>
      <c r="C10" s="6">
        <v>1968</v>
      </c>
      <c r="D10" s="6">
        <v>-848</v>
      </c>
      <c r="E10" s="7">
        <v>176</v>
      </c>
      <c r="H10" s="12">
        <v>4</v>
      </c>
      <c r="I10" s="18">
        <f t="shared" si="0"/>
        <v>704</v>
      </c>
      <c r="J10" s="6">
        <f t="shared" si="0"/>
        <v>1968</v>
      </c>
      <c r="K10" s="6">
        <f t="shared" si="1"/>
        <v>-848</v>
      </c>
      <c r="L10" s="7">
        <f t="shared" si="1"/>
        <v>176</v>
      </c>
    </row>
    <row r="11" spans="1:12" s="2" customFormat="1" ht="15" customHeight="1" x14ac:dyDescent="0.2"/>
    <row r="12" spans="1:12" s="2" customFormat="1" ht="15" customHeight="1" x14ac:dyDescent="0.2">
      <c r="B12" s="1"/>
      <c r="C12" s="1"/>
      <c r="D12" s="1"/>
      <c r="E12" s="1"/>
      <c r="I12" s="1"/>
      <c r="J12" s="1"/>
      <c r="K12" s="1"/>
      <c r="L12" s="1"/>
    </row>
    <row r="13" spans="1:12" s="2" customFormat="1" ht="15" customHeight="1" x14ac:dyDescent="0.2">
      <c r="A13" s="24" t="s">
        <v>12</v>
      </c>
      <c r="B13" s="3"/>
      <c r="D13" s="3"/>
      <c r="H13" s="24" t="s">
        <v>17</v>
      </c>
      <c r="I13" s="3"/>
      <c r="K13" s="3"/>
    </row>
    <row r="14" spans="1:12" s="2" customFormat="1" ht="15" customHeight="1" x14ac:dyDescent="0.2">
      <c r="A14" s="13" t="s">
        <v>15</v>
      </c>
      <c r="B14" s="1"/>
      <c r="D14" s="1"/>
      <c r="H14" s="13" t="s">
        <v>15</v>
      </c>
      <c r="I14" s="1"/>
      <c r="K14" s="1"/>
    </row>
    <row r="15" spans="1:12" s="2" customFormat="1" ht="15" customHeight="1" x14ac:dyDescent="0.2"/>
    <row r="16" spans="1:12" s="2" customFormat="1" ht="15" customHeight="1" x14ac:dyDescent="0.2">
      <c r="A16" s="19" t="s">
        <v>0</v>
      </c>
      <c r="B16" s="20" t="s">
        <v>1</v>
      </c>
      <c r="C16" s="20" t="s">
        <v>2</v>
      </c>
      <c r="D16" s="20" t="s">
        <v>3</v>
      </c>
      <c r="E16" s="21" t="s">
        <v>4</v>
      </c>
      <c r="H16" s="19" t="s">
        <v>0</v>
      </c>
      <c r="I16" s="20" t="s">
        <v>1</v>
      </c>
      <c r="J16" s="20" t="s">
        <v>2</v>
      </c>
      <c r="K16" s="20" t="s">
        <v>3</v>
      </c>
      <c r="L16" s="21" t="s">
        <v>4</v>
      </c>
    </row>
    <row r="17" spans="1:13" s="2" customFormat="1" ht="15" customHeight="1" x14ac:dyDescent="0.2">
      <c r="A17" s="22">
        <v>5</v>
      </c>
      <c r="B17" s="4">
        <v>336</v>
      </c>
      <c r="C17" s="4">
        <v>2272</v>
      </c>
      <c r="D17" s="4">
        <v>-752</v>
      </c>
      <c r="E17" s="5">
        <v>144</v>
      </c>
      <c r="H17" s="22">
        <v>5</v>
      </c>
      <c r="I17" s="14">
        <f t="shared" ref="I17:J21" si="2">B17</f>
        <v>336</v>
      </c>
      <c r="J17" s="15">
        <f t="shared" si="2"/>
        <v>2272</v>
      </c>
      <c r="K17" s="15">
        <f t="shared" ref="K17:L21" si="3">D17</f>
        <v>-752</v>
      </c>
      <c r="L17" s="16">
        <f t="shared" si="3"/>
        <v>144</v>
      </c>
    </row>
    <row r="18" spans="1:13" s="2" customFormat="1" ht="15" customHeight="1" x14ac:dyDescent="0.2">
      <c r="A18" s="22">
        <v>6</v>
      </c>
      <c r="B18" s="4">
        <v>80</v>
      </c>
      <c r="C18" s="4">
        <v>2320</v>
      </c>
      <c r="D18" s="4">
        <v>-480</v>
      </c>
      <c r="E18" s="5">
        <v>80</v>
      </c>
      <c r="H18" s="22">
        <v>6</v>
      </c>
      <c r="I18" s="17">
        <f t="shared" si="2"/>
        <v>80</v>
      </c>
      <c r="J18" s="4">
        <f t="shared" si="2"/>
        <v>2320</v>
      </c>
      <c r="K18" s="4">
        <f t="shared" si="3"/>
        <v>-480</v>
      </c>
      <c r="L18" s="5">
        <f t="shared" si="3"/>
        <v>80</v>
      </c>
    </row>
    <row r="19" spans="1:13" s="2" customFormat="1" ht="15" customHeight="1" x14ac:dyDescent="0.2">
      <c r="A19" s="22">
        <v>7</v>
      </c>
      <c r="B19" s="4">
        <v>-80</v>
      </c>
      <c r="C19" s="4">
        <v>2160</v>
      </c>
      <c r="D19" s="4">
        <v>-80</v>
      </c>
      <c r="E19" s="5">
        <v>0</v>
      </c>
      <c r="H19" s="22">
        <v>7</v>
      </c>
      <c r="I19" s="17">
        <f t="shared" si="2"/>
        <v>-80</v>
      </c>
      <c r="J19" s="4">
        <f t="shared" si="2"/>
        <v>2160</v>
      </c>
      <c r="K19" s="4">
        <f t="shared" si="3"/>
        <v>-80</v>
      </c>
      <c r="L19" s="5">
        <f t="shared" si="3"/>
        <v>0</v>
      </c>
    </row>
    <row r="20" spans="1:13" s="2" customFormat="1" ht="15" customHeight="1" x14ac:dyDescent="0.2">
      <c r="A20" s="22">
        <v>8</v>
      </c>
      <c r="B20" s="4">
        <v>-160</v>
      </c>
      <c r="C20" s="4">
        <v>1840</v>
      </c>
      <c r="D20" s="4">
        <v>400</v>
      </c>
      <c r="E20" s="5">
        <v>-80</v>
      </c>
      <c r="H20" s="22">
        <v>8</v>
      </c>
      <c r="I20" s="17">
        <f t="shared" si="2"/>
        <v>-160</v>
      </c>
      <c r="J20" s="4">
        <f t="shared" si="2"/>
        <v>1840</v>
      </c>
      <c r="K20" s="4">
        <f t="shared" si="3"/>
        <v>400</v>
      </c>
      <c r="L20" s="5">
        <f t="shared" si="3"/>
        <v>-80</v>
      </c>
    </row>
    <row r="21" spans="1:13" s="2" customFormat="1" ht="15" customHeight="1" x14ac:dyDescent="0.2">
      <c r="A21" s="23">
        <v>9</v>
      </c>
      <c r="B21" s="6">
        <v>-176</v>
      </c>
      <c r="C21" s="6">
        <v>1408</v>
      </c>
      <c r="D21" s="6">
        <v>912</v>
      </c>
      <c r="E21" s="7">
        <v>-144</v>
      </c>
      <c r="H21" s="23">
        <v>9</v>
      </c>
      <c r="I21" s="18">
        <f t="shared" si="2"/>
        <v>-176</v>
      </c>
      <c r="J21" s="6">
        <f t="shared" si="2"/>
        <v>1408</v>
      </c>
      <c r="K21" s="6">
        <f t="shared" si="3"/>
        <v>912</v>
      </c>
      <c r="L21" s="7">
        <f t="shared" si="3"/>
        <v>-144</v>
      </c>
    </row>
    <row r="22" spans="1:13" s="2" customFormat="1" ht="15" customHeight="1" x14ac:dyDescent="0.2"/>
    <row r="23" spans="1:13" s="2" customFormat="1" ht="15" customHeight="1" x14ac:dyDescent="0.2"/>
    <row r="24" spans="1:13" s="2" customFormat="1" ht="15" customHeight="1" x14ac:dyDescent="0.2">
      <c r="A24" s="24" t="s">
        <v>18</v>
      </c>
      <c r="B24" s="3"/>
      <c r="D24" s="3"/>
      <c r="H24" s="24" t="s">
        <v>19</v>
      </c>
      <c r="I24" s="3"/>
      <c r="K24" s="3"/>
    </row>
    <row r="25" spans="1:13" s="2" customFormat="1" ht="15" customHeight="1" x14ac:dyDescent="0.2">
      <c r="A25" s="13" t="s">
        <v>27</v>
      </c>
      <c r="B25" s="1"/>
      <c r="D25" s="1"/>
      <c r="H25" s="13" t="s">
        <v>27</v>
      </c>
      <c r="I25" s="1"/>
      <c r="K25" s="1"/>
    </row>
    <row r="26" spans="1:13" s="2" customFormat="1" ht="15" customHeight="1" x14ac:dyDescent="0.2"/>
    <row r="27" spans="1:13" s="2" customFormat="1" ht="15" customHeight="1" x14ac:dyDescent="0.2">
      <c r="A27" s="25" t="s">
        <v>0</v>
      </c>
      <c r="B27" s="30" t="s">
        <v>6</v>
      </c>
      <c r="C27" s="26" t="s">
        <v>7</v>
      </c>
      <c r="D27" s="26" t="s">
        <v>1</v>
      </c>
      <c r="E27" s="26" t="s">
        <v>2</v>
      </c>
      <c r="F27" s="27" t="s">
        <v>3</v>
      </c>
      <c r="H27" s="25" t="s">
        <v>0</v>
      </c>
      <c r="I27" s="30" t="s">
        <v>6</v>
      </c>
      <c r="J27" s="26" t="s">
        <v>7</v>
      </c>
      <c r="K27" s="26" t="s">
        <v>1</v>
      </c>
      <c r="L27" s="26" t="s">
        <v>2</v>
      </c>
      <c r="M27" s="27" t="s">
        <v>3</v>
      </c>
    </row>
    <row r="28" spans="1:13" s="2" customFormat="1" ht="15" customHeight="1" x14ac:dyDescent="0.2">
      <c r="A28" s="28">
        <v>10</v>
      </c>
      <c r="B28" s="14">
        <v>-128</v>
      </c>
      <c r="C28" s="15">
        <v>848</v>
      </c>
      <c r="D28" s="15">
        <v>1504</v>
      </c>
      <c r="E28" s="15">
        <v>-240</v>
      </c>
      <c r="F28" s="16">
        <v>16</v>
      </c>
      <c r="H28" s="28">
        <v>10</v>
      </c>
      <c r="I28" s="4">
        <f t="shared" ref="I28:K32" si="4">B28</f>
        <v>-128</v>
      </c>
      <c r="J28" s="4">
        <f t="shared" si="4"/>
        <v>848</v>
      </c>
      <c r="K28" s="4">
        <f t="shared" si="4"/>
        <v>1504</v>
      </c>
      <c r="L28" s="4">
        <f t="shared" ref="L28:M32" si="5">E28</f>
        <v>-240</v>
      </c>
      <c r="M28" s="31">
        <f t="shared" si="5"/>
        <v>16</v>
      </c>
    </row>
    <row r="29" spans="1:13" s="2" customFormat="1" ht="15" customHeight="1" x14ac:dyDescent="0.2">
      <c r="A29" s="28">
        <v>11</v>
      </c>
      <c r="B29" s="17">
        <v>-16</v>
      </c>
      <c r="C29" s="4">
        <v>144</v>
      </c>
      <c r="D29" s="4">
        <v>2224</v>
      </c>
      <c r="E29" s="4">
        <v>-416</v>
      </c>
      <c r="F29" s="5">
        <v>64</v>
      </c>
      <c r="H29" s="28">
        <v>11</v>
      </c>
      <c r="I29" s="4">
        <f t="shared" si="4"/>
        <v>-16</v>
      </c>
      <c r="J29" s="4">
        <f t="shared" si="4"/>
        <v>144</v>
      </c>
      <c r="K29" s="4">
        <f t="shared" si="4"/>
        <v>2224</v>
      </c>
      <c r="L29" s="4">
        <f t="shared" si="5"/>
        <v>-416</v>
      </c>
      <c r="M29" s="31">
        <f t="shared" si="5"/>
        <v>64</v>
      </c>
    </row>
    <row r="30" spans="1:13" s="2" customFormat="1" ht="15" customHeight="1" x14ac:dyDescent="0.2">
      <c r="A30" s="28">
        <v>12</v>
      </c>
      <c r="B30" s="17">
        <v>64</v>
      </c>
      <c r="C30" s="4">
        <v>-336</v>
      </c>
      <c r="D30" s="4">
        <v>2544</v>
      </c>
      <c r="E30" s="4">
        <v>-336</v>
      </c>
      <c r="F30" s="5">
        <v>64</v>
      </c>
      <c r="H30" s="28">
        <v>12</v>
      </c>
      <c r="I30" s="4">
        <f t="shared" si="4"/>
        <v>64</v>
      </c>
      <c r="J30" s="4">
        <f t="shared" si="4"/>
        <v>-336</v>
      </c>
      <c r="K30" s="4">
        <f t="shared" si="4"/>
        <v>2544</v>
      </c>
      <c r="L30" s="4">
        <f t="shared" si="5"/>
        <v>-336</v>
      </c>
      <c r="M30" s="31">
        <f t="shared" si="5"/>
        <v>64</v>
      </c>
    </row>
    <row r="31" spans="1:13" s="2" customFormat="1" ht="15" customHeight="1" x14ac:dyDescent="0.2">
      <c r="A31" s="28">
        <v>13</v>
      </c>
      <c r="B31" s="17">
        <v>64</v>
      </c>
      <c r="C31" s="4">
        <v>-416</v>
      </c>
      <c r="D31" s="4">
        <v>2224</v>
      </c>
      <c r="E31" s="4">
        <v>144</v>
      </c>
      <c r="F31" s="5">
        <v>-16</v>
      </c>
      <c r="H31" s="28">
        <v>13</v>
      </c>
      <c r="I31" s="4">
        <f t="shared" si="4"/>
        <v>64</v>
      </c>
      <c r="J31" s="4">
        <f t="shared" si="4"/>
        <v>-416</v>
      </c>
      <c r="K31" s="4">
        <f t="shared" si="4"/>
        <v>2224</v>
      </c>
      <c r="L31" s="4">
        <f t="shared" si="5"/>
        <v>144</v>
      </c>
      <c r="M31" s="31">
        <f t="shared" si="5"/>
        <v>-16</v>
      </c>
    </row>
    <row r="32" spans="1:13" s="2" customFormat="1" ht="15" customHeight="1" x14ac:dyDescent="0.2">
      <c r="A32" s="29">
        <v>14</v>
      </c>
      <c r="B32" s="18">
        <v>16</v>
      </c>
      <c r="C32" s="6">
        <v>-240</v>
      </c>
      <c r="D32" s="6">
        <v>1504</v>
      </c>
      <c r="E32" s="6">
        <v>848</v>
      </c>
      <c r="F32" s="7">
        <v>-128</v>
      </c>
      <c r="H32" s="29">
        <v>14</v>
      </c>
      <c r="I32" s="6">
        <f t="shared" si="4"/>
        <v>16</v>
      </c>
      <c r="J32" s="6">
        <f t="shared" si="4"/>
        <v>-240</v>
      </c>
      <c r="K32" s="6">
        <f t="shared" si="4"/>
        <v>1504</v>
      </c>
      <c r="L32" s="6">
        <f t="shared" si="5"/>
        <v>848</v>
      </c>
      <c r="M32" s="32">
        <f t="shared" si="5"/>
        <v>-128</v>
      </c>
    </row>
    <row r="33" s="2" customFormat="1" ht="15" customHeight="1" x14ac:dyDescent="0.2"/>
    <row r="34" s="2" customFormat="1" ht="15" customHeight="1" x14ac:dyDescent="0.2"/>
    <row r="35" s="2" customFormat="1" ht="15" customHeight="1" x14ac:dyDescent="0.2"/>
    <row r="36" s="2" customFormat="1" ht="15" customHeight="1" x14ac:dyDescent="0.2"/>
    <row r="37" s="2" customFormat="1" ht="15" customHeight="1" x14ac:dyDescent="0.2"/>
    <row r="38" s="2" customFormat="1" ht="15" customHeight="1" x14ac:dyDescent="0.2"/>
    <row r="39" s="2" customFormat="1" ht="15" customHeight="1" x14ac:dyDescent="0.2"/>
    <row r="40" s="2" customFormat="1" ht="15" customHeight="1" x14ac:dyDescent="0.2"/>
    <row r="41" s="2" customFormat="1" ht="15" customHeight="1" x14ac:dyDescent="0.2"/>
    <row r="42" s="2" customFormat="1" ht="15" customHeight="1" x14ac:dyDescent="0.2"/>
    <row r="43" s="2" customFormat="1" ht="15" customHeight="1" x14ac:dyDescent="0.2"/>
    <row r="44" s="2" customFormat="1" ht="15" customHeight="1" x14ac:dyDescent="0.2"/>
    <row r="45" s="2" customFormat="1" ht="15" customHeight="1" x14ac:dyDescent="0.2"/>
    <row r="46" s="2" customFormat="1" ht="15" customHeight="1" x14ac:dyDescent="0.2"/>
    <row r="47" s="2" customFormat="1" ht="15" customHeight="1" x14ac:dyDescent="0.2"/>
    <row r="48" s="2" customFormat="1" ht="15" customHeight="1" x14ac:dyDescent="0.2"/>
    <row r="49" s="2" customFormat="1" ht="15" customHeight="1" x14ac:dyDescent="0.2"/>
    <row r="50" s="2" customFormat="1" ht="15" customHeight="1" x14ac:dyDescent="0.2"/>
    <row r="51" s="2" customFormat="1" ht="15" customHeight="1" x14ac:dyDescent="0.2"/>
    <row r="52" s="2" customFormat="1" ht="15" customHeight="1" x14ac:dyDescent="0.2"/>
    <row r="53" s="2" customFormat="1" ht="15" customHeight="1" x14ac:dyDescent="0.2"/>
    <row r="54" s="2" customFormat="1" ht="15" customHeight="1" x14ac:dyDescent="0.2"/>
    <row r="55" s="2" customFormat="1" ht="15" customHeight="1" x14ac:dyDescent="0.2"/>
    <row r="56" s="2" customFormat="1" ht="15" customHeight="1" x14ac:dyDescent="0.2"/>
    <row r="57" s="2" customFormat="1" ht="15" customHeight="1" x14ac:dyDescent="0.2"/>
    <row r="58" s="2" customFormat="1" ht="15" customHeight="1" x14ac:dyDescent="0.2"/>
    <row r="59" s="2" customFormat="1" ht="15" customHeight="1" x14ac:dyDescent="0.2"/>
    <row r="60" s="2" customFormat="1" ht="15" customHeight="1" x14ac:dyDescent="0.2"/>
    <row r="61" s="2" customFormat="1" ht="15" customHeight="1" x14ac:dyDescent="0.2"/>
    <row r="62" s="2" customFormat="1" ht="15" customHeight="1" x14ac:dyDescent="0.2"/>
    <row r="63" s="2" customFormat="1" ht="15" customHeight="1" x14ac:dyDescent="0.2"/>
    <row r="64" s="2" customFormat="1" ht="15" customHeight="1" x14ac:dyDescent="0.2"/>
    <row r="65" s="2" customFormat="1" ht="15" customHeight="1" x14ac:dyDescent="0.2"/>
    <row r="66" s="2" customFormat="1" ht="15" customHeight="1" x14ac:dyDescent="0.2"/>
    <row r="67" s="2" customFormat="1" ht="15" customHeight="1" x14ac:dyDescent="0.2"/>
    <row r="68" s="2" customFormat="1" ht="15" customHeight="1" x14ac:dyDescent="0.2"/>
    <row r="69" s="2" customFormat="1" ht="15" customHeight="1" x14ac:dyDescent="0.2"/>
    <row r="70" s="2" customFormat="1" ht="15" customHeight="1" x14ac:dyDescent="0.2"/>
    <row r="71" s="2" customFormat="1" ht="15" customHeight="1" x14ac:dyDescent="0.2"/>
    <row r="72" s="2" customFormat="1" ht="15" customHeight="1" x14ac:dyDescent="0.2"/>
    <row r="73" s="2" customFormat="1" ht="15" customHeight="1" x14ac:dyDescent="0.2"/>
    <row r="74" s="2" customFormat="1" ht="15" customHeight="1" x14ac:dyDescent="0.2"/>
    <row r="75" s="2" customFormat="1" ht="15" customHeight="1" x14ac:dyDescent="0.2"/>
    <row r="76" s="2" customFormat="1" ht="15" customHeight="1" x14ac:dyDescent="0.2"/>
    <row r="77" s="2" customFormat="1" ht="15" customHeight="1" x14ac:dyDescent="0.2"/>
    <row r="78" s="2" customFormat="1" ht="15" customHeight="1" x14ac:dyDescent="0.2"/>
    <row r="79" s="2" customFormat="1" ht="15" customHeight="1" x14ac:dyDescent="0.2"/>
    <row r="80" s="2" customFormat="1" ht="15" customHeight="1" x14ac:dyDescent="0.2"/>
    <row r="81" s="2" customFormat="1" ht="15" customHeight="1" x14ac:dyDescent="0.2"/>
    <row r="82" s="2" customFormat="1" ht="15" customHeight="1" x14ac:dyDescent="0.2"/>
    <row r="83" s="2" customFormat="1" ht="15" customHeight="1" x14ac:dyDescent="0.2"/>
    <row r="84" s="2" customFormat="1" ht="15" customHeight="1" x14ac:dyDescent="0.2"/>
    <row r="85" s="2" customFormat="1" ht="15" customHeight="1" x14ac:dyDescent="0.2"/>
    <row r="86" s="2" customFormat="1" ht="15" customHeight="1" x14ac:dyDescent="0.2"/>
    <row r="87" s="2" customFormat="1" ht="15" customHeight="1" x14ac:dyDescent="0.2"/>
    <row r="88" s="2" customFormat="1" ht="15" customHeight="1" x14ac:dyDescent="0.2"/>
    <row r="89" s="2" customFormat="1" ht="15" customHeight="1" x14ac:dyDescent="0.2"/>
    <row r="90" s="2" customFormat="1" ht="15" customHeight="1" x14ac:dyDescent="0.2"/>
    <row r="91" s="2" customFormat="1" ht="15" customHeight="1" x14ac:dyDescent="0.2"/>
    <row r="92" s="2" customFormat="1" ht="15" customHeight="1" x14ac:dyDescent="0.2"/>
    <row r="93" s="2" customFormat="1" ht="15" customHeight="1" x14ac:dyDescent="0.2"/>
    <row r="94" s="2" customFormat="1" ht="15" customHeight="1" x14ac:dyDescent="0.2"/>
    <row r="95" s="2" customFormat="1" ht="15" customHeight="1" x14ac:dyDescent="0.2"/>
    <row r="96" s="2" customFormat="1" ht="15" customHeight="1" x14ac:dyDescent="0.2"/>
    <row r="97" s="2" customFormat="1" ht="15" customHeight="1" x14ac:dyDescent="0.2"/>
    <row r="98" s="2" customFormat="1" ht="15" customHeight="1" x14ac:dyDescent="0.2"/>
    <row r="99" s="2" customFormat="1" ht="15" customHeight="1" x14ac:dyDescent="0.2"/>
    <row r="100" s="2" customFormat="1" ht="15" customHeight="1" x14ac:dyDescent="0.2"/>
    <row r="101" s="2" customFormat="1" ht="15" customHeight="1" x14ac:dyDescent="0.2"/>
    <row r="102" s="2" customFormat="1" ht="15" customHeight="1" x14ac:dyDescent="0.2"/>
    <row r="103" s="2" customFormat="1" ht="15" customHeight="1" x14ac:dyDescent="0.2"/>
    <row r="104" s="2" customFormat="1" ht="15" customHeight="1" x14ac:dyDescent="0.2"/>
    <row r="105" s="2" customFormat="1" ht="15" customHeight="1" x14ac:dyDescent="0.2"/>
    <row r="106" s="2" customFormat="1" ht="15" customHeight="1" x14ac:dyDescent="0.2"/>
    <row r="107" s="2" customFormat="1" ht="15" customHeight="1" x14ac:dyDescent="0.2"/>
    <row r="108" s="2" customFormat="1" ht="15" customHeight="1" x14ac:dyDescent="0.2"/>
    <row r="109" s="2" customFormat="1" ht="15" customHeight="1" x14ac:dyDescent="0.2"/>
    <row r="110" s="2" customFormat="1" ht="15" customHeight="1" x14ac:dyDescent="0.2"/>
    <row r="111" s="2" customFormat="1" ht="15" customHeight="1" x14ac:dyDescent="0.2"/>
    <row r="112" s="2" customFormat="1" ht="15" customHeight="1" x14ac:dyDescent="0.2"/>
    <row r="113" s="2" customFormat="1" ht="15" customHeight="1" x14ac:dyDescent="0.2"/>
    <row r="114" s="2" customFormat="1" ht="15" customHeight="1" x14ac:dyDescent="0.2"/>
    <row r="115" s="2" customFormat="1" ht="15" customHeight="1" x14ac:dyDescent="0.2"/>
    <row r="116" s="2" customFormat="1" ht="15" customHeight="1" x14ac:dyDescent="0.2"/>
    <row r="117" s="2" customFormat="1" ht="15" customHeight="1" x14ac:dyDescent="0.2"/>
    <row r="118" s="2" customFormat="1" ht="15" customHeight="1" x14ac:dyDescent="0.2"/>
    <row r="119" s="2" customFormat="1" ht="15" customHeight="1" x14ac:dyDescent="0.2"/>
    <row r="120" s="2" customFormat="1" ht="15" customHeight="1" x14ac:dyDescent="0.2"/>
    <row r="121" s="2" customFormat="1" ht="15" customHeight="1" x14ac:dyDescent="0.2"/>
    <row r="122" s="2" customFormat="1" ht="15" customHeight="1" x14ac:dyDescent="0.2"/>
    <row r="123" s="2" customFormat="1" ht="15" customHeight="1" x14ac:dyDescent="0.2"/>
    <row r="124" s="2" customFormat="1" ht="15" customHeight="1" x14ac:dyDescent="0.2"/>
    <row r="125" s="2" customFormat="1" ht="15" customHeight="1" x14ac:dyDescent="0.2"/>
    <row r="126" s="2" customFormat="1" ht="15" customHeight="1" x14ac:dyDescent="0.2"/>
    <row r="127" s="2" customFormat="1" ht="15" customHeight="1" x14ac:dyDescent="0.2"/>
    <row r="128" s="2" customFormat="1" ht="15" customHeight="1" x14ac:dyDescent="0.2"/>
    <row r="129" s="2" customFormat="1" ht="15" customHeight="1" x14ac:dyDescent="0.2"/>
    <row r="130" s="2" customFormat="1" ht="15" customHeight="1" x14ac:dyDescent="0.2"/>
    <row r="131" s="2" customFormat="1" ht="15" customHeight="1" x14ac:dyDescent="0.2"/>
    <row r="132" s="2" customFormat="1" ht="15" customHeight="1" x14ac:dyDescent="0.2"/>
    <row r="133" s="2" customFormat="1" ht="15" customHeight="1" x14ac:dyDescent="0.2"/>
    <row r="134" s="2" customFormat="1" ht="15" customHeight="1" x14ac:dyDescent="0.2"/>
    <row r="135" s="2" customFormat="1" ht="15" customHeight="1" x14ac:dyDescent="0.2"/>
    <row r="136" s="2" customFormat="1" ht="15" customHeight="1" x14ac:dyDescent="0.2"/>
    <row r="137" s="2" customFormat="1" ht="15" customHeight="1" x14ac:dyDescent="0.2"/>
    <row r="138" s="2" customFormat="1" ht="15" customHeight="1" x14ac:dyDescent="0.2"/>
    <row r="139" s="2" customFormat="1" ht="15" customHeight="1" x14ac:dyDescent="0.2"/>
    <row r="140" s="2" customFormat="1" ht="15" customHeight="1" x14ac:dyDescent="0.2"/>
    <row r="141" s="2" customFormat="1" ht="15" customHeight="1" x14ac:dyDescent="0.2"/>
    <row r="142" s="2" customFormat="1" ht="15" customHeight="1" x14ac:dyDescent="0.2"/>
    <row r="143" s="2" customFormat="1" ht="15" customHeight="1" x14ac:dyDescent="0.2"/>
    <row r="144" s="2" customFormat="1" ht="15" customHeight="1" x14ac:dyDescent="0.2"/>
    <row r="145" s="2" customFormat="1" ht="15" customHeight="1" x14ac:dyDescent="0.2"/>
    <row r="146" s="2" customFormat="1" ht="15" customHeight="1" x14ac:dyDescent="0.2"/>
    <row r="147" s="2" customFormat="1" ht="15" customHeight="1" x14ac:dyDescent="0.2"/>
    <row r="148" s="2" customFormat="1" ht="15" customHeight="1" x14ac:dyDescent="0.2"/>
    <row r="149" s="2" customFormat="1" ht="15" customHeight="1" x14ac:dyDescent="0.2"/>
    <row r="150" s="2" customFormat="1" ht="15" customHeight="1" x14ac:dyDescent="0.2"/>
    <row r="151" s="2" customFormat="1" ht="15" customHeight="1" x14ac:dyDescent="0.2"/>
    <row r="152" s="2" customFormat="1" ht="15" customHeight="1" x14ac:dyDescent="0.2"/>
    <row r="153" s="2" customFormat="1" ht="15" customHeight="1" x14ac:dyDescent="0.2"/>
    <row r="154" s="2" customFormat="1" ht="15" customHeight="1" x14ac:dyDescent="0.2"/>
    <row r="155" s="2" customFormat="1" ht="15" customHeight="1" x14ac:dyDescent="0.2"/>
    <row r="156" s="2" customFormat="1" ht="15" customHeight="1" x14ac:dyDescent="0.2"/>
    <row r="157" s="2" customFormat="1" ht="15" customHeight="1" x14ac:dyDescent="0.2"/>
    <row r="158" s="2" customFormat="1" ht="15" customHeight="1" x14ac:dyDescent="0.2"/>
    <row r="159" s="2" customFormat="1" ht="15" customHeight="1" x14ac:dyDescent="0.2"/>
    <row r="160" s="2" customFormat="1" ht="15" customHeight="1" x14ac:dyDescent="0.2"/>
    <row r="161" s="2" customFormat="1" ht="15" customHeight="1" x14ac:dyDescent="0.2"/>
    <row r="162" s="2" customFormat="1" ht="15" customHeight="1" x14ac:dyDescent="0.2"/>
    <row r="163" s="2" customFormat="1" ht="15" customHeight="1" x14ac:dyDescent="0.2"/>
    <row r="164" s="2" customFormat="1" ht="15" customHeight="1" x14ac:dyDescent="0.2"/>
    <row r="165" s="2" customFormat="1" ht="15" customHeight="1" x14ac:dyDescent="0.2"/>
    <row r="166" s="2" customFormat="1" ht="15" customHeight="1" x14ac:dyDescent="0.2"/>
    <row r="167" s="2" customFormat="1" ht="15" customHeight="1" x14ac:dyDescent="0.2"/>
    <row r="168" s="2" customFormat="1" ht="15" customHeight="1" x14ac:dyDescent="0.2"/>
    <row r="169" s="2" customFormat="1" ht="15" customHeight="1" x14ac:dyDescent="0.2"/>
    <row r="170" s="2" customFormat="1" ht="15" customHeight="1" x14ac:dyDescent="0.2"/>
    <row r="171" s="2" customFormat="1" ht="15" customHeight="1" x14ac:dyDescent="0.2"/>
    <row r="172" s="2" customFormat="1" ht="15" customHeight="1" x14ac:dyDescent="0.2"/>
    <row r="173" s="2" customFormat="1" ht="15" customHeight="1" x14ac:dyDescent="0.2"/>
    <row r="174" s="2" customFormat="1" ht="15" customHeight="1" x14ac:dyDescent="0.2"/>
    <row r="175" s="2" customFormat="1" ht="15" customHeight="1" x14ac:dyDescent="0.2"/>
    <row r="176" s="2" customFormat="1" ht="15" customHeight="1" x14ac:dyDescent="0.2"/>
    <row r="177" s="2" customFormat="1" ht="15" customHeight="1" x14ac:dyDescent="0.2"/>
    <row r="178" s="2" customFormat="1" ht="15" customHeight="1" x14ac:dyDescent="0.2"/>
    <row r="179" s="2" customFormat="1" ht="15" customHeight="1" x14ac:dyDescent="0.2"/>
    <row r="180" s="2" customFormat="1" ht="15" customHeight="1" x14ac:dyDescent="0.2"/>
    <row r="181" s="2" customFormat="1" ht="15" customHeight="1" x14ac:dyDescent="0.2"/>
    <row r="182" s="2" customFormat="1" ht="15" customHeight="1" x14ac:dyDescent="0.2"/>
    <row r="183" s="2" customFormat="1" ht="15" customHeight="1" x14ac:dyDescent="0.2"/>
    <row r="184" s="2" customFormat="1" ht="15" customHeight="1" x14ac:dyDescent="0.2"/>
    <row r="185" s="2" customFormat="1" ht="15" customHeight="1" x14ac:dyDescent="0.2"/>
    <row r="186" s="2" customFormat="1" ht="15" customHeight="1" x14ac:dyDescent="0.2"/>
    <row r="187" s="2" customFormat="1" ht="15" customHeight="1" x14ac:dyDescent="0.2"/>
    <row r="188" s="2" customFormat="1" ht="15" customHeight="1" x14ac:dyDescent="0.2"/>
    <row r="189" s="2" customFormat="1" ht="15" customHeight="1" x14ac:dyDescent="0.2"/>
    <row r="190" s="2" customFormat="1" ht="15" customHeight="1" x14ac:dyDescent="0.2"/>
    <row r="191" s="2" customFormat="1" ht="15" customHeight="1" x14ac:dyDescent="0.2"/>
    <row r="192" s="2" customFormat="1" ht="15" customHeight="1" x14ac:dyDescent="0.2"/>
    <row r="193" s="2" customFormat="1" ht="15" customHeight="1" x14ac:dyDescent="0.2"/>
    <row r="194" s="2" customFormat="1" ht="15" customHeight="1" x14ac:dyDescent="0.2"/>
    <row r="195" s="2" customFormat="1" ht="15" customHeight="1" x14ac:dyDescent="0.2"/>
    <row r="196" s="2" customFormat="1" ht="15" customHeight="1" x14ac:dyDescent="0.2"/>
    <row r="197" s="2" customFormat="1" ht="15" customHeight="1" x14ac:dyDescent="0.2"/>
    <row r="198" s="2" customFormat="1" ht="15" customHeight="1" x14ac:dyDescent="0.2"/>
    <row r="199" s="2" customFormat="1" ht="15" customHeight="1" x14ac:dyDescent="0.2"/>
    <row r="200" s="2" customFormat="1" ht="15" customHeight="1" x14ac:dyDescent="0.2"/>
    <row r="201" s="2" customFormat="1" ht="15" customHeight="1" x14ac:dyDescent="0.2"/>
    <row r="202" s="2" customFormat="1" ht="15" customHeight="1" x14ac:dyDescent="0.2"/>
    <row r="203" s="2" customFormat="1" ht="15" customHeight="1" x14ac:dyDescent="0.2"/>
    <row r="204" s="2" customFormat="1" ht="15" customHeight="1" x14ac:dyDescent="0.2"/>
    <row r="205" s="2" customFormat="1" ht="15" customHeight="1" x14ac:dyDescent="0.2"/>
    <row r="206" s="2" customFormat="1" ht="15" customHeight="1" x14ac:dyDescent="0.2"/>
    <row r="207" s="2" customFormat="1" ht="15" customHeight="1" x14ac:dyDescent="0.2"/>
    <row r="208" s="2" customFormat="1" ht="15" customHeight="1" x14ac:dyDescent="0.2"/>
    <row r="209" s="2" customFormat="1" ht="15" customHeight="1" x14ac:dyDescent="0.2"/>
    <row r="210" s="2" customFormat="1" ht="15" customHeight="1" x14ac:dyDescent="0.2"/>
    <row r="211" s="2" customFormat="1" ht="15" customHeight="1" x14ac:dyDescent="0.2"/>
    <row r="212" s="2" customFormat="1" ht="15" customHeight="1" x14ac:dyDescent="0.2"/>
    <row r="213" s="2" customFormat="1" ht="15" customHeight="1" x14ac:dyDescent="0.2"/>
    <row r="214" s="2" customFormat="1" ht="15" customHeight="1" x14ac:dyDescent="0.2"/>
    <row r="215" s="2" customFormat="1" ht="15" customHeight="1" x14ac:dyDescent="0.2"/>
    <row r="216" s="2" customFormat="1" ht="15" customHeight="1" x14ac:dyDescent="0.2"/>
    <row r="217" s="2" customFormat="1" ht="15" customHeight="1" x14ac:dyDescent="0.2"/>
    <row r="218" s="2" customFormat="1" ht="15" customHeight="1" x14ac:dyDescent="0.2"/>
    <row r="219" s="2" customFormat="1" ht="15" customHeight="1" x14ac:dyDescent="0.2"/>
    <row r="220" s="2" customFormat="1" ht="15" customHeight="1" x14ac:dyDescent="0.2"/>
    <row r="221" s="2" customFormat="1" ht="15" customHeight="1" x14ac:dyDescent="0.2"/>
    <row r="222" s="2" customFormat="1" ht="15" customHeight="1" x14ac:dyDescent="0.2"/>
    <row r="223" s="2" customFormat="1" ht="15" customHeight="1" x14ac:dyDescent="0.2"/>
    <row r="224" s="2" customFormat="1" ht="15" customHeight="1" x14ac:dyDescent="0.2"/>
    <row r="225" s="2" customFormat="1" ht="15" customHeight="1" x14ac:dyDescent="0.2"/>
    <row r="226" s="2" customFormat="1" ht="15" customHeight="1" x14ac:dyDescent="0.2"/>
    <row r="227" s="2" customFormat="1" ht="15" customHeight="1" x14ac:dyDescent="0.2"/>
    <row r="228" s="2" customFormat="1" ht="15" customHeight="1" x14ac:dyDescent="0.2"/>
    <row r="229" s="2" customFormat="1" ht="15" customHeight="1" x14ac:dyDescent="0.2"/>
    <row r="230" s="2" customFormat="1" ht="15" customHeight="1" x14ac:dyDescent="0.2"/>
    <row r="231" s="2" customFormat="1" ht="15" customHeight="1" x14ac:dyDescent="0.2"/>
    <row r="232" s="2" customFormat="1" ht="15" customHeight="1" x14ac:dyDescent="0.2"/>
    <row r="233" s="2" customFormat="1" ht="15" customHeight="1" x14ac:dyDescent="0.2"/>
    <row r="234" s="2" customFormat="1" ht="15" customHeight="1" x14ac:dyDescent="0.2"/>
    <row r="235" s="2" customFormat="1" ht="15" customHeight="1" x14ac:dyDescent="0.2"/>
    <row r="236" s="2" customFormat="1" ht="15" customHeight="1" x14ac:dyDescent="0.2"/>
    <row r="237" s="2" customFormat="1" ht="15" customHeight="1" x14ac:dyDescent="0.2"/>
    <row r="238" s="2" customFormat="1" ht="15" customHeight="1" x14ac:dyDescent="0.2"/>
    <row r="239" s="2" customFormat="1" ht="15" customHeight="1" x14ac:dyDescent="0.2"/>
    <row r="240" s="2" customFormat="1" ht="15" customHeight="1" x14ac:dyDescent="0.2"/>
    <row r="241" s="2" customFormat="1" ht="15" customHeight="1" x14ac:dyDescent="0.2"/>
    <row r="242" s="2" customFormat="1" ht="15" customHeight="1" x14ac:dyDescent="0.2"/>
    <row r="243" s="2" customFormat="1" ht="15" customHeight="1" x14ac:dyDescent="0.2"/>
    <row r="244" s="2" customFormat="1" ht="15" customHeight="1" x14ac:dyDescent="0.2"/>
    <row r="245" s="2" customFormat="1" ht="15" customHeight="1" x14ac:dyDescent="0.2"/>
    <row r="246" s="2" customFormat="1" ht="15" customHeight="1" x14ac:dyDescent="0.2"/>
    <row r="247" s="2" customFormat="1" ht="15" customHeight="1" x14ac:dyDescent="0.2"/>
    <row r="248" s="2" customFormat="1" ht="15" customHeight="1" x14ac:dyDescent="0.2"/>
    <row r="249" s="2" customFormat="1" ht="15" customHeight="1" x14ac:dyDescent="0.2"/>
    <row r="250" s="2" customFormat="1" ht="15" customHeight="1" x14ac:dyDescent="0.2"/>
    <row r="251" s="2" customFormat="1" ht="15" customHeight="1" x14ac:dyDescent="0.2"/>
    <row r="252" s="2" customFormat="1" ht="15" customHeight="1" x14ac:dyDescent="0.2"/>
    <row r="253" s="2" customFormat="1" ht="15" customHeight="1" x14ac:dyDescent="0.2"/>
    <row r="254" s="2" customFormat="1" ht="15" customHeight="1" x14ac:dyDescent="0.2"/>
    <row r="255" s="2" customFormat="1" ht="15" customHeight="1" x14ac:dyDescent="0.2"/>
    <row r="256" s="2" customFormat="1" ht="15" customHeight="1" x14ac:dyDescent="0.2"/>
    <row r="257" s="2" customFormat="1" ht="15" customHeight="1" x14ac:dyDescent="0.2"/>
    <row r="258" s="2" customFormat="1" ht="15" customHeight="1" x14ac:dyDescent="0.2"/>
    <row r="259" s="2" customFormat="1" ht="15" customHeight="1" x14ac:dyDescent="0.2"/>
    <row r="260" s="2" customFormat="1" ht="15" customHeight="1" x14ac:dyDescent="0.2"/>
    <row r="261" s="2" customFormat="1" ht="15" customHeight="1" x14ac:dyDescent="0.2"/>
    <row r="262" s="2" customFormat="1" ht="15" customHeight="1" x14ac:dyDescent="0.2"/>
    <row r="263" s="2" customFormat="1" ht="15" customHeight="1" x14ac:dyDescent="0.2"/>
    <row r="264" s="2" customFormat="1" ht="15" customHeight="1" x14ac:dyDescent="0.2"/>
    <row r="265" s="2" customFormat="1" ht="15" customHeight="1" x14ac:dyDescent="0.2"/>
    <row r="266" s="2" customFormat="1" ht="15" customHeight="1" x14ac:dyDescent="0.2"/>
    <row r="267" s="2" customFormat="1" ht="15" customHeight="1" x14ac:dyDescent="0.2"/>
    <row r="268" s="2" customFormat="1" ht="15" customHeight="1" x14ac:dyDescent="0.2"/>
    <row r="269" s="2" customFormat="1" ht="15" customHeight="1" x14ac:dyDescent="0.2"/>
    <row r="270" s="2" customFormat="1" ht="15" customHeight="1" x14ac:dyDescent="0.2"/>
    <row r="271" s="2" customFormat="1" ht="15" customHeight="1" x14ac:dyDescent="0.2"/>
    <row r="272" s="2" customFormat="1" ht="15" customHeight="1" x14ac:dyDescent="0.2"/>
    <row r="273" s="2" customFormat="1" ht="15" customHeight="1" x14ac:dyDescent="0.2"/>
    <row r="274" s="2" customFormat="1" ht="15" customHeight="1" x14ac:dyDescent="0.2"/>
    <row r="275" s="2" customFormat="1" ht="15" customHeight="1" x14ac:dyDescent="0.2"/>
    <row r="276" s="2" customFormat="1" ht="15" customHeight="1" x14ac:dyDescent="0.2"/>
    <row r="277" s="2" customFormat="1" ht="15" customHeight="1" x14ac:dyDescent="0.2"/>
    <row r="278" s="2" customFormat="1" ht="15" customHeight="1" x14ac:dyDescent="0.2"/>
    <row r="279" s="2" customFormat="1" ht="15" customHeight="1" x14ac:dyDescent="0.2"/>
    <row r="280" s="2" customFormat="1" ht="15" customHeight="1" x14ac:dyDescent="0.2"/>
    <row r="281" s="2" customFormat="1" ht="15" customHeight="1" x14ac:dyDescent="0.2"/>
    <row r="282" s="2" customFormat="1" ht="15" customHeight="1" x14ac:dyDescent="0.2"/>
    <row r="283" s="2" customFormat="1" ht="15" customHeight="1" x14ac:dyDescent="0.2"/>
    <row r="284" s="2" customFormat="1" ht="15" customHeight="1" x14ac:dyDescent="0.2"/>
    <row r="285" s="2" customFormat="1" ht="15" customHeight="1" x14ac:dyDescent="0.2"/>
    <row r="286" s="2" customFormat="1" ht="15" customHeight="1" x14ac:dyDescent="0.2"/>
    <row r="287" s="2" customFormat="1" ht="15" customHeight="1" x14ac:dyDescent="0.2"/>
    <row r="288" s="2" customFormat="1" ht="15" customHeight="1" x14ac:dyDescent="0.2"/>
    <row r="289" s="2" customFormat="1" ht="15" customHeight="1" x14ac:dyDescent="0.2"/>
    <row r="290" s="2" customFormat="1" ht="15" customHeight="1" x14ac:dyDescent="0.2"/>
    <row r="291" s="2" customFormat="1" ht="15" customHeight="1" x14ac:dyDescent="0.2"/>
    <row r="292" s="2" customFormat="1" ht="15" customHeight="1" x14ac:dyDescent="0.2"/>
    <row r="293" s="2" customFormat="1" ht="15" customHeight="1" x14ac:dyDescent="0.2"/>
    <row r="294" s="2" customFormat="1" ht="15" customHeight="1" x14ac:dyDescent="0.2"/>
    <row r="295" s="2" customFormat="1" ht="15" customHeight="1" x14ac:dyDescent="0.2"/>
    <row r="296" s="2" customFormat="1" ht="15" customHeight="1" x14ac:dyDescent="0.2"/>
    <row r="297" s="2" customFormat="1" ht="15" customHeight="1" x14ac:dyDescent="0.2"/>
    <row r="298" s="2" customFormat="1" ht="15" customHeight="1" x14ac:dyDescent="0.2"/>
    <row r="299" s="2" customFormat="1" ht="15" customHeight="1" x14ac:dyDescent="0.2"/>
    <row r="300" s="2" customFormat="1" ht="15" customHeight="1" x14ac:dyDescent="0.2"/>
    <row r="301" s="2" customFormat="1" ht="15" customHeight="1" x14ac:dyDescent="0.2"/>
    <row r="302" s="2" customFormat="1" ht="15" customHeight="1" x14ac:dyDescent="0.2"/>
    <row r="303" s="2" customFormat="1" ht="15" customHeight="1" x14ac:dyDescent="0.2"/>
    <row r="304" s="2" customFormat="1" ht="15" customHeight="1" x14ac:dyDescent="0.2"/>
    <row r="305" s="2" customFormat="1" ht="15" customHeight="1" x14ac:dyDescent="0.2"/>
    <row r="306" s="2" customFormat="1" ht="15" customHeight="1" x14ac:dyDescent="0.2"/>
    <row r="307" s="2" customFormat="1" ht="15" customHeight="1" x14ac:dyDescent="0.2"/>
    <row r="308" s="2" customFormat="1" ht="15" customHeight="1" x14ac:dyDescent="0.2"/>
    <row r="309" s="2" customFormat="1" ht="15" customHeight="1" x14ac:dyDescent="0.2"/>
    <row r="310" s="2" customFormat="1" ht="15" customHeight="1" x14ac:dyDescent="0.2"/>
    <row r="311" s="2" customFormat="1" ht="15" customHeight="1" x14ac:dyDescent="0.2"/>
    <row r="312" s="2" customFormat="1" ht="15" customHeight="1" x14ac:dyDescent="0.2"/>
    <row r="313" s="2" customFormat="1" ht="15" customHeight="1" x14ac:dyDescent="0.2"/>
    <row r="314" s="2" customFormat="1" ht="15" customHeight="1" x14ac:dyDescent="0.2"/>
    <row r="315" s="2" customFormat="1" ht="15" customHeight="1" x14ac:dyDescent="0.2"/>
    <row r="316" s="2" customFormat="1" ht="15" customHeight="1" x14ac:dyDescent="0.2"/>
    <row r="317" s="2" customFormat="1" ht="15" customHeight="1" x14ac:dyDescent="0.2"/>
    <row r="318" s="2" customFormat="1" ht="15" customHeight="1" x14ac:dyDescent="0.2"/>
    <row r="319" s="2" customFormat="1" ht="15" customHeight="1" x14ac:dyDescent="0.2"/>
    <row r="320" s="2" customFormat="1" ht="15" customHeight="1" x14ac:dyDescent="0.2"/>
    <row r="321" s="2" customFormat="1" ht="15" customHeight="1" x14ac:dyDescent="0.2"/>
    <row r="322" s="2" customFormat="1" ht="15" customHeight="1" x14ac:dyDescent="0.2"/>
    <row r="323" s="2" customFormat="1" ht="15" customHeight="1" x14ac:dyDescent="0.2"/>
    <row r="324" s="2" customFormat="1" ht="15" customHeight="1" x14ac:dyDescent="0.2"/>
    <row r="325" s="2" customFormat="1" ht="15" customHeight="1" x14ac:dyDescent="0.2"/>
    <row r="326" s="2" customFormat="1" ht="15" customHeight="1" x14ac:dyDescent="0.2"/>
    <row r="327" s="2" customFormat="1" ht="15" customHeight="1" x14ac:dyDescent="0.2"/>
    <row r="328" s="2" customFormat="1" ht="15" customHeight="1" x14ac:dyDescent="0.2"/>
    <row r="329" s="2" customFormat="1" ht="15" customHeight="1" x14ac:dyDescent="0.2"/>
    <row r="330" s="2" customFormat="1" ht="15" customHeight="1" x14ac:dyDescent="0.2"/>
    <row r="331" s="2" customFormat="1" ht="15" customHeight="1" x14ac:dyDescent="0.2"/>
    <row r="332" s="2" customFormat="1" ht="15" customHeight="1" x14ac:dyDescent="0.2"/>
    <row r="333" s="2" customFormat="1" ht="15" customHeight="1" x14ac:dyDescent="0.2"/>
    <row r="334" s="2" customFormat="1" ht="15" customHeight="1" x14ac:dyDescent="0.2"/>
    <row r="335" s="2" customFormat="1" ht="15" customHeight="1" x14ac:dyDescent="0.2"/>
    <row r="336" s="2" customFormat="1" ht="15" customHeight="1" x14ac:dyDescent="0.2"/>
    <row r="337" s="2" customFormat="1" ht="15" customHeight="1" x14ac:dyDescent="0.2"/>
    <row r="338" s="2" customFormat="1" ht="15" customHeight="1" x14ac:dyDescent="0.2"/>
    <row r="339" s="2" customFormat="1" ht="15" customHeight="1" x14ac:dyDescent="0.2"/>
    <row r="340" s="2" customFormat="1" ht="15" customHeight="1" x14ac:dyDescent="0.2"/>
    <row r="341" s="2" customFormat="1" ht="15" customHeight="1" x14ac:dyDescent="0.2"/>
    <row r="342" s="2" customFormat="1" ht="15" customHeight="1" x14ac:dyDescent="0.2"/>
    <row r="343" s="2" customFormat="1" ht="15" customHeight="1" x14ac:dyDescent="0.2"/>
    <row r="344" s="2" customFormat="1" ht="15" customHeight="1" x14ac:dyDescent="0.2"/>
    <row r="345" s="2" customFormat="1" ht="15" customHeight="1" x14ac:dyDescent="0.2"/>
    <row r="346" s="2" customFormat="1" ht="15" customHeight="1" x14ac:dyDescent="0.2"/>
    <row r="347" s="2" customFormat="1" ht="15" customHeight="1" x14ac:dyDescent="0.2"/>
    <row r="348" s="2" customFormat="1" ht="15" customHeight="1" x14ac:dyDescent="0.2"/>
    <row r="349" s="2" customFormat="1" ht="15" customHeight="1" x14ac:dyDescent="0.2"/>
    <row r="350" s="2" customFormat="1" ht="15" customHeight="1" x14ac:dyDescent="0.2"/>
    <row r="351" s="2" customFormat="1" ht="15" customHeight="1" x14ac:dyDescent="0.2"/>
    <row r="352" s="2" customFormat="1" ht="15" customHeight="1" x14ac:dyDescent="0.2"/>
    <row r="353" s="2" customFormat="1" ht="15" customHeight="1" x14ac:dyDescent="0.2"/>
    <row r="354" s="2" customFormat="1" ht="15" customHeight="1" x14ac:dyDescent="0.2"/>
    <row r="355" s="2" customFormat="1" ht="15" customHeight="1" x14ac:dyDescent="0.2"/>
    <row r="356" s="2" customFormat="1" ht="15" customHeight="1" x14ac:dyDescent="0.2"/>
    <row r="357" s="2" customFormat="1" ht="15" customHeight="1" x14ac:dyDescent="0.2"/>
    <row r="358" s="2" customFormat="1" ht="15" customHeight="1" x14ac:dyDescent="0.2"/>
    <row r="359" s="2" customFormat="1" ht="15" customHeight="1" x14ac:dyDescent="0.2"/>
    <row r="360" s="2" customFormat="1" ht="15" customHeight="1" x14ac:dyDescent="0.2"/>
    <row r="361" s="2" customFormat="1" ht="15" customHeight="1" x14ac:dyDescent="0.2"/>
    <row r="362" s="2" customFormat="1" ht="15" customHeight="1" x14ac:dyDescent="0.2"/>
    <row r="363" s="2" customFormat="1" ht="15" customHeight="1" x14ac:dyDescent="0.2"/>
    <row r="364" s="2" customFormat="1" ht="15" customHeight="1" x14ac:dyDescent="0.2"/>
    <row r="365" s="2" customFormat="1" ht="15" customHeight="1" x14ac:dyDescent="0.2"/>
    <row r="366" s="2" customFormat="1" ht="15" customHeight="1" x14ac:dyDescent="0.2"/>
    <row r="367" s="2" customFormat="1" ht="15" customHeight="1" x14ac:dyDescent="0.2"/>
    <row r="368" s="2" customFormat="1" ht="15" customHeight="1" x14ac:dyDescent="0.2"/>
    <row r="369" s="2" customFormat="1" ht="15" customHeight="1" x14ac:dyDescent="0.2"/>
    <row r="370" s="2" customFormat="1" ht="15" customHeight="1" x14ac:dyDescent="0.2"/>
    <row r="371" s="2" customFormat="1" ht="15" customHeight="1" x14ac:dyDescent="0.2"/>
    <row r="372" s="2" customFormat="1" ht="15" customHeight="1" x14ac:dyDescent="0.2"/>
    <row r="373" s="2" customFormat="1" ht="15" customHeight="1" x14ac:dyDescent="0.2"/>
    <row r="374" s="2" customFormat="1" ht="15" customHeight="1" x14ac:dyDescent="0.2"/>
    <row r="375" s="2" customFormat="1" ht="15" customHeight="1" x14ac:dyDescent="0.2"/>
    <row r="376" s="2" customFormat="1" ht="15" customHeight="1" x14ac:dyDescent="0.2"/>
    <row r="377" s="2" customFormat="1" ht="15" customHeight="1" x14ac:dyDescent="0.2"/>
    <row r="378" s="2" customFormat="1" ht="15" customHeight="1" x14ac:dyDescent="0.2"/>
    <row r="379" s="2" customFormat="1" ht="15" customHeight="1" x14ac:dyDescent="0.2"/>
    <row r="380" s="2" customFormat="1" ht="15" customHeight="1" x14ac:dyDescent="0.2"/>
    <row r="381" s="2" customFormat="1" ht="15" customHeight="1" x14ac:dyDescent="0.2"/>
    <row r="382" s="2" customFormat="1" ht="15" customHeight="1" x14ac:dyDescent="0.2"/>
    <row r="383" s="2" customFormat="1" ht="15" customHeight="1" x14ac:dyDescent="0.2"/>
    <row r="384" s="2" customFormat="1" ht="15" customHeight="1" x14ac:dyDescent="0.2"/>
    <row r="385" s="2" customFormat="1" ht="15" customHeight="1" x14ac:dyDescent="0.2"/>
    <row r="386" s="2" customFormat="1" ht="15" customHeight="1" x14ac:dyDescent="0.2"/>
    <row r="387" s="2" customFormat="1" ht="15" customHeight="1" x14ac:dyDescent="0.2"/>
    <row r="388" s="2" customFormat="1" ht="15" customHeight="1" x14ac:dyDescent="0.2"/>
    <row r="389" s="2" customFormat="1" ht="15" customHeight="1" x14ac:dyDescent="0.2"/>
    <row r="390" s="2" customFormat="1" ht="15" customHeight="1" x14ac:dyDescent="0.2"/>
    <row r="391" s="2" customFormat="1" ht="15" customHeight="1" x14ac:dyDescent="0.2"/>
    <row r="392" s="2" customFormat="1" ht="15" customHeight="1" x14ac:dyDescent="0.2"/>
    <row r="393" s="2" customFormat="1" ht="15" customHeight="1" x14ac:dyDescent="0.2"/>
    <row r="394" s="2" customFormat="1" ht="15" customHeight="1" x14ac:dyDescent="0.2"/>
    <row r="395" s="2" customFormat="1" ht="15" customHeight="1" x14ac:dyDescent="0.2"/>
    <row r="396" s="2" customFormat="1" ht="15" customHeight="1" x14ac:dyDescent="0.2"/>
    <row r="397" s="2" customFormat="1" ht="15" customHeight="1" x14ac:dyDescent="0.2"/>
    <row r="398" s="2" customFormat="1" ht="15" customHeight="1" x14ac:dyDescent="0.2"/>
    <row r="399" s="2" customFormat="1" ht="15" customHeight="1" x14ac:dyDescent="0.2"/>
    <row r="400" s="2" customFormat="1" ht="15" customHeight="1" x14ac:dyDescent="0.2"/>
    <row r="401" s="2" customFormat="1" ht="15" customHeight="1" x14ac:dyDescent="0.2"/>
    <row r="402" s="2" customFormat="1" ht="15" customHeight="1" x14ac:dyDescent="0.2"/>
    <row r="403" s="2" customFormat="1" ht="15" customHeight="1" x14ac:dyDescent="0.2"/>
    <row r="404" s="2" customFormat="1" ht="15" customHeight="1" x14ac:dyDescent="0.2"/>
    <row r="405" s="2" customFormat="1" ht="15" customHeight="1" x14ac:dyDescent="0.2"/>
    <row r="406" s="2" customFormat="1" ht="15" customHeight="1" x14ac:dyDescent="0.2"/>
    <row r="407" s="2" customFormat="1" ht="15" customHeight="1" x14ac:dyDescent="0.2"/>
    <row r="408" s="2" customFormat="1" ht="15" customHeight="1" x14ac:dyDescent="0.2"/>
    <row r="409" s="2" customFormat="1" ht="15" customHeight="1" x14ac:dyDescent="0.2"/>
    <row r="410" s="2" customFormat="1" ht="15" customHeight="1" x14ac:dyDescent="0.2"/>
    <row r="411" s="2" customFormat="1" ht="15" customHeight="1" x14ac:dyDescent="0.2"/>
    <row r="412" s="2" customFormat="1" ht="15" customHeight="1" x14ac:dyDescent="0.2"/>
    <row r="413" s="2" customFormat="1" ht="15" customHeight="1" x14ac:dyDescent="0.2"/>
    <row r="414" s="2" customFormat="1" ht="15" customHeight="1" x14ac:dyDescent="0.2"/>
    <row r="415" s="2" customFormat="1" ht="15" customHeight="1" x14ac:dyDescent="0.2"/>
    <row r="416" s="2" customFormat="1" ht="15" customHeight="1" x14ac:dyDescent="0.2"/>
    <row r="417" s="2" customFormat="1" ht="15" customHeight="1" x14ac:dyDescent="0.2"/>
    <row r="418" s="2" customFormat="1" ht="15" customHeight="1" x14ac:dyDescent="0.2"/>
    <row r="419" s="2" customFormat="1" ht="15" customHeight="1" x14ac:dyDescent="0.2"/>
    <row r="420" s="2" customFormat="1" ht="15" customHeight="1" x14ac:dyDescent="0.2"/>
    <row r="421" s="2" customFormat="1" ht="15" customHeight="1" x14ac:dyDescent="0.2"/>
    <row r="422" s="2" customFormat="1" ht="15" customHeight="1" x14ac:dyDescent="0.2"/>
    <row r="423" s="2" customFormat="1" ht="15" customHeight="1" x14ac:dyDescent="0.2"/>
    <row r="424" s="2" customFormat="1" ht="15" customHeight="1" x14ac:dyDescent="0.2"/>
    <row r="425" s="2" customFormat="1" ht="15" customHeight="1" x14ac:dyDescent="0.2"/>
    <row r="426" s="2" customFormat="1" ht="15" customHeight="1" x14ac:dyDescent="0.2"/>
    <row r="427" s="2" customFormat="1" ht="15" customHeight="1" x14ac:dyDescent="0.2"/>
    <row r="428" s="2" customFormat="1" ht="15" customHeight="1" x14ac:dyDescent="0.2"/>
    <row r="429" s="2" customFormat="1" ht="15" customHeight="1" x14ac:dyDescent="0.2"/>
    <row r="430" s="2" customFormat="1" ht="15" customHeight="1" x14ac:dyDescent="0.2"/>
    <row r="431" s="2" customFormat="1" ht="15" customHeight="1" x14ac:dyDescent="0.2"/>
    <row r="432" s="2" customFormat="1" ht="15" customHeight="1" x14ac:dyDescent="0.2"/>
    <row r="433" s="2" customFormat="1" ht="15" customHeight="1" x14ac:dyDescent="0.2"/>
    <row r="434" s="2" customFormat="1" ht="15" customHeight="1" x14ac:dyDescent="0.2"/>
    <row r="435" s="2" customFormat="1" ht="15" customHeight="1" x14ac:dyDescent="0.2"/>
    <row r="436" s="2" customFormat="1" ht="15" customHeight="1" x14ac:dyDescent="0.2"/>
    <row r="437" s="2" customFormat="1" ht="15" customHeight="1" x14ac:dyDescent="0.2"/>
    <row r="438" s="2" customFormat="1" ht="15" customHeight="1" x14ac:dyDescent="0.2"/>
    <row r="439" s="2" customFormat="1" ht="15" customHeight="1" x14ac:dyDescent="0.2"/>
    <row r="440" s="2" customFormat="1" ht="15" customHeight="1" x14ac:dyDescent="0.2"/>
    <row r="441" s="2" customFormat="1" ht="15" customHeight="1" x14ac:dyDescent="0.2"/>
    <row r="442" s="2" customFormat="1" ht="15" customHeight="1" x14ac:dyDescent="0.2"/>
    <row r="443" s="2" customFormat="1" ht="15" customHeight="1" x14ac:dyDescent="0.2"/>
    <row r="444" s="2" customFormat="1" ht="15" customHeight="1" x14ac:dyDescent="0.2"/>
    <row r="445" s="2" customFormat="1" ht="15" customHeight="1" x14ac:dyDescent="0.2"/>
    <row r="446" s="2" customFormat="1" ht="15" customHeight="1" x14ac:dyDescent="0.2"/>
    <row r="447" s="2" customFormat="1" ht="15" customHeight="1" x14ac:dyDescent="0.2"/>
    <row r="448" s="2" customFormat="1" ht="15" customHeight="1" x14ac:dyDescent="0.2"/>
    <row r="449" s="2" customFormat="1" ht="15" customHeight="1" x14ac:dyDescent="0.2"/>
    <row r="450" s="2" customFormat="1" ht="15" customHeight="1" x14ac:dyDescent="0.2"/>
    <row r="451" s="2" customFormat="1" ht="15" customHeight="1" x14ac:dyDescent="0.2"/>
    <row r="452" s="2" customFormat="1" ht="15" customHeight="1" x14ac:dyDescent="0.2"/>
    <row r="453" s="2" customFormat="1" ht="15" customHeight="1" x14ac:dyDescent="0.2"/>
    <row r="454" s="2" customFormat="1" ht="15" customHeight="1" x14ac:dyDescent="0.2"/>
    <row r="455" s="2" customFormat="1" ht="15" customHeight="1" x14ac:dyDescent="0.2"/>
    <row r="456" s="2" customFormat="1" ht="15" customHeight="1" x14ac:dyDescent="0.2"/>
    <row r="457" s="2" customFormat="1" ht="15" customHeight="1" x14ac:dyDescent="0.2"/>
    <row r="458" s="2" customFormat="1" ht="15" customHeight="1" x14ac:dyDescent="0.2"/>
    <row r="459" s="2" customFormat="1" ht="15" customHeight="1" x14ac:dyDescent="0.2"/>
    <row r="460" s="2" customFormat="1" ht="15" customHeight="1" x14ac:dyDescent="0.2"/>
    <row r="461" s="2" customFormat="1" ht="15" customHeight="1" x14ac:dyDescent="0.2"/>
    <row r="462" s="2" customFormat="1" ht="15" customHeight="1" x14ac:dyDescent="0.2"/>
    <row r="463" s="2" customFormat="1" ht="15" customHeight="1" x14ac:dyDescent="0.2"/>
    <row r="464" s="2" customFormat="1" ht="15" customHeight="1" x14ac:dyDescent="0.2"/>
    <row r="465" s="2" customFormat="1" ht="15" customHeight="1" x14ac:dyDescent="0.2"/>
    <row r="466" s="2" customFormat="1" ht="15" customHeight="1" x14ac:dyDescent="0.2"/>
    <row r="467" s="2" customFormat="1" ht="15" customHeight="1" x14ac:dyDescent="0.2"/>
    <row r="468" s="2" customFormat="1" ht="15" customHeight="1" x14ac:dyDescent="0.2"/>
    <row r="469" s="2" customFormat="1" ht="15" customHeight="1" x14ac:dyDescent="0.2"/>
    <row r="470" s="2" customFormat="1" ht="15" customHeight="1" x14ac:dyDescent="0.2"/>
    <row r="471" s="2" customFormat="1" ht="15" customHeight="1" x14ac:dyDescent="0.2"/>
    <row r="472" s="2" customFormat="1" ht="15" customHeight="1" x14ac:dyDescent="0.2"/>
    <row r="473" s="2" customFormat="1" ht="15" customHeight="1" x14ac:dyDescent="0.2"/>
    <row r="474" s="2" customFormat="1" ht="15" customHeight="1" x14ac:dyDescent="0.2"/>
    <row r="475" s="2" customFormat="1" ht="15" customHeight="1" x14ac:dyDescent="0.2"/>
    <row r="476" s="2" customFormat="1" ht="15" customHeight="1" x14ac:dyDescent="0.2"/>
    <row r="477" s="2" customFormat="1" ht="15" customHeight="1" x14ac:dyDescent="0.2"/>
    <row r="478" s="2" customFormat="1" ht="15" customHeight="1" x14ac:dyDescent="0.2"/>
    <row r="479" s="2" customFormat="1" ht="15" customHeight="1" x14ac:dyDescent="0.2"/>
    <row r="480" s="2" customFormat="1" ht="15" customHeight="1" x14ac:dyDescent="0.2"/>
    <row r="481" s="2" customFormat="1" ht="15" customHeight="1" x14ac:dyDescent="0.2"/>
    <row r="482" s="2" customFormat="1" ht="15" customHeight="1" x14ac:dyDescent="0.2"/>
    <row r="483" s="2" customFormat="1" ht="15" customHeight="1" x14ac:dyDescent="0.2"/>
    <row r="484" s="2" customFormat="1" ht="15" customHeight="1" x14ac:dyDescent="0.2"/>
    <row r="485" s="2" customFormat="1" ht="15" customHeight="1" x14ac:dyDescent="0.2"/>
    <row r="486" s="2" customFormat="1" ht="15" customHeight="1" x14ac:dyDescent="0.2"/>
    <row r="487" s="2" customFormat="1" ht="15" customHeight="1" x14ac:dyDescent="0.2"/>
    <row r="488" s="2" customFormat="1" ht="15" customHeight="1" x14ac:dyDescent="0.2"/>
    <row r="489" s="2" customFormat="1" ht="15" customHeight="1" x14ac:dyDescent="0.2"/>
    <row r="490" s="2" customFormat="1" ht="15" customHeight="1" x14ac:dyDescent="0.2"/>
    <row r="491" s="2" customFormat="1" ht="15" customHeight="1" x14ac:dyDescent="0.2"/>
    <row r="492" s="2" customFormat="1" ht="15" customHeight="1" x14ac:dyDescent="0.2"/>
    <row r="493" s="2" customFormat="1" ht="15" customHeight="1" x14ac:dyDescent="0.2"/>
    <row r="494" s="2" customFormat="1" ht="15" customHeight="1" x14ac:dyDescent="0.2"/>
    <row r="495" s="2" customFormat="1" ht="15" customHeight="1" x14ac:dyDescent="0.2"/>
    <row r="496" s="2" customFormat="1" ht="15" customHeight="1" x14ac:dyDescent="0.2"/>
    <row r="497" s="2" customFormat="1" ht="15" customHeight="1" x14ac:dyDescent="0.2"/>
    <row r="498" s="2" customFormat="1" ht="15" customHeight="1" x14ac:dyDescent="0.2"/>
    <row r="499" s="2" customFormat="1" ht="15" customHeight="1" x14ac:dyDescent="0.2"/>
    <row r="500" s="2" customFormat="1" ht="15" customHeight="1" x14ac:dyDescent="0.2"/>
    <row r="501" s="2" customFormat="1" ht="15" customHeight="1" x14ac:dyDescent="0.2"/>
    <row r="502" s="2" customFormat="1" ht="15" customHeight="1" x14ac:dyDescent="0.2"/>
    <row r="503" s="2" customFormat="1" ht="15" customHeight="1" x14ac:dyDescent="0.2"/>
    <row r="504" s="2" customFormat="1" ht="15" customHeight="1" x14ac:dyDescent="0.2"/>
    <row r="505" s="2" customFormat="1" ht="15" customHeight="1" x14ac:dyDescent="0.2"/>
    <row r="506" s="2" customFormat="1" ht="15" customHeight="1" x14ac:dyDescent="0.2"/>
    <row r="507" s="2" customFormat="1" ht="15" customHeight="1" x14ac:dyDescent="0.2"/>
    <row r="508" s="2" customFormat="1" ht="15" customHeight="1" x14ac:dyDescent="0.2"/>
    <row r="509" s="2" customFormat="1" ht="15" customHeight="1" x14ac:dyDescent="0.2"/>
    <row r="510" s="2" customFormat="1" ht="15" customHeight="1" x14ac:dyDescent="0.2"/>
    <row r="511" s="2" customFormat="1" ht="15" customHeight="1" x14ac:dyDescent="0.2"/>
    <row r="512" s="2" customFormat="1" ht="15" customHeight="1" x14ac:dyDescent="0.2"/>
    <row r="513" s="2" customFormat="1" ht="15" customHeight="1" x14ac:dyDescent="0.2"/>
    <row r="514" s="2" customFormat="1" ht="15" customHeight="1" x14ac:dyDescent="0.2"/>
    <row r="515" s="2" customFormat="1" ht="15" customHeight="1" x14ac:dyDescent="0.2"/>
    <row r="516" s="2" customFormat="1" ht="15" customHeight="1" x14ac:dyDescent="0.2"/>
    <row r="517" s="2" customFormat="1" ht="15" customHeight="1" x14ac:dyDescent="0.2"/>
    <row r="518" s="2" customFormat="1" ht="15" customHeight="1" x14ac:dyDescent="0.2"/>
    <row r="519" s="2" customFormat="1" ht="15" customHeight="1" x14ac:dyDescent="0.2"/>
    <row r="520" s="2" customFormat="1" ht="15" customHeight="1" x14ac:dyDescent="0.2"/>
    <row r="521" s="2" customFormat="1" ht="15" customHeight="1" x14ac:dyDescent="0.2"/>
    <row r="522" s="2" customFormat="1" ht="15" customHeight="1" x14ac:dyDescent="0.2"/>
    <row r="523" s="2" customFormat="1" ht="15" customHeight="1" x14ac:dyDescent="0.2"/>
    <row r="524" s="2" customFormat="1" ht="15" customHeight="1" x14ac:dyDescent="0.2"/>
    <row r="525" s="2" customFormat="1" ht="15" customHeight="1" x14ac:dyDescent="0.2"/>
    <row r="526" s="2" customFormat="1" ht="15" customHeight="1" x14ac:dyDescent="0.2"/>
    <row r="527" s="2" customFormat="1" ht="15" customHeight="1" x14ac:dyDescent="0.2"/>
    <row r="528" s="2" customFormat="1" ht="15" customHeight="1" x14ac:dyDescent="0.2"/>
    <row r="529" s="2" customFormat="1" ht="15" customHeight="1" x14ac:dyDescent="0.2"/>
    <row r="530" s="2" customFormat="1" ht="15" customHeight="1" x14ac:dyDescent="0.2"/>
    <row r="531" s="2" customFormat="1" ht="15" customHeight="1" x14ac:dyDescent="0.2"/>
    <row r="532" s="2" customFormat="1" ht="15" customHeight="1" x14ac:dyDescent="0.2"/>
    <row r="533" s="2" customFormat="1" ht="15" customHeight="1" x14ac:dyDescent="0.2"/>
    <row r="534" s="2" customFormat="1" ht="15" customHeight="1" x14ac:dyDescent="0.2"/>
    <row r="535" s="2" customFormat="1" ht="15" customHeight="1" x14ac:dyDescent="0.2"/>
    <row r="536" s="2" customFormat="1" ht="15" customHeight="1" x14ac:dyDescent="0.2"/>
    <row r="537" s="2" customFormat="1" ht="15" customHeight="1" x14ac:dyDescent="0.2"/>
    <row r="538" s="2" customFormat="1" ht="15" customHeight="1" x14ac:dyDescent="0.2"/>
    <row r="539" s="2" customFormat="1" ht="15" customHeight="1" x14ac:dyDescent="0.2"/>
    <row r="540" s="2" customFormat="1" ht="15" customHeight="1" x14ac:dyDescent="0.2"/>
    <row r="541" s="2" customFormat="1" ht="15" customHeight="1" x14ac:dyDescent="0.2"/>
    <row r="542" s="2" customFormat="1" ht="15" customHeight="1" x14ac:dyDescent="0.2"/>
    <row r="543" s="2" customFormat="1" ht="15" customHeight="1" x14ac:dyDescent="0.2"/>
    <row r="544" s="2" customFormat="1" ht="15" customHeight="1" x14ac:dyDescent="0.2"/>
    <row r="545" s="2" customFormat="1" ht="15" customHeight="1" x14ac:dyDescent="0.2"/>
    <row r="546" s="2" customFormat="1" ht="15" customHeight="1" x14ac:dyDescent="0.2"/>
    <row r="547" s="2" customFormat="1" ht="15" customHeight="1" x14ac:dyDescent="0.2"/>
    <row r="548" s="2" customFormat="1" ht="15" customHeight="1" x14ac:dyDescent="0.2"/>
    <row r="549" s="2" customFormat="1" ht="15" customHeight="1" x14ac:dyDescent="0.2"/>
    <row r="550" s="2" customFormat="1" ht="15" customHeight="1" x14ac:dyDescent="0.2"/>
    <row r="551" s="2" customFormat="1" ht="15" customHeight="1" x14ac:dyDescent="0.2"/>
    <row r="552" s="2" customFormat="1" ht="15" customHeight="1" x14ac:dyDescent="0.2"/>
    <row r="553" s="2" customFormat="1" ht="15" customHeight="1" x14ac:dyDescent="0.2"/>
    <row r="554" s="2" customFormat="1" ht="15" customHeight="1" x14ac:dyDescent="0.2"/>
    <row r="555" s="2" customFormat="1" ht="15" customHeight="1" x14ac:dyDescent="0.2"/>
    <row r="556" s="2" customFormat="1" ht="15" customHeight="1" x14ac:dyDescent="0.2"/>
    <row r="557" s="2" customFormat="1" ht="15" customHeight="1" x14ac:dyDescent="0.2"/>
    <row r="558" s="2" customFormat="1" ht="15" customHeight="1" x14ac:dyDescent="0.2"/>
    <row r="559" s="2" customFormat="1" ht="15" customHeight="1" x14ac:dyDescent="0.2"/>
    <row r="560" s="2" customFormat="1" ht="15" customHeight="1" x14ac:dyDescent="0.2"/>
    <row r="561" s="2" customFormat="1" ht="15" customHeight="1" x14ac:dyDescent="0.2"/>
    <row r="562" s="2" customFormat="1" ht="15" customHeight="1" x14ac:dyDescent="0.2"/>
    <row r="563" s="2" customFormat="1" ht="15" customHeight="1" x14ac:dyDescent="0.2"/>
    <row r="564" s="2" customFormat="1" ht="15" customHeight="1" x14ac:dyDescent="0.2"/>
    <row r="565" s="2" customFormat="1" ht="15" customHeight="1" x14ac:dyDescent="0.2"/>
    <row r="566" s="2" customFormat="1" ht="15" customHeight="1" x14ac:dyDescent="0.2"/>
    <row r="567" s="2" customFormat="1" ht="15" customHeight="1" x14ac:dyDescent="0.2"/>
    <row r="568" s="2" customFormat="1" ht="15" customHeight="1" x14ac:dyDescent="0.2"/>
    <row r="569" s="2" customFormat="1" ht="15" customHeight="1" x14ac:dyDescent="0.2"/>
    <row r="570" s="2" customFormat="1" ht="15" customHeight="1" x14ac:dyDescent="0.2"/>
    <row r="571" s="2" customFormat="1" ht="15" customHeight="1" x14ac:dyDescent="0.2"/>
    <row r="572" s="2" customFormat="1" ht="15" customHeight="1" x14ac:dyDescent="0.2"/>
    <row r="573" s="2" customFormat="1" ht="15" customHeight="1" x14ac:dyDescent="0.2"/>
    <row r="574" s="2" customFormat="1" ht="15" customHeight="1" x14ac:dyDescent="0.2"/>
    <row r="575" s="2" customFormat="1" ht="15" customHeight="1" x14ac:dyDescent="0.2"/>
    <row r="576" s="2" customFormat="1" ht="15" customHeight="1" x14ac:dyDescent="0.2"/>
    <row r="577" s="2" customFormat="1" ht="15" customHeight="1" x14ac:dyDescent="0.2"/>
    <row r="578" s="2" customFormat="1" ht="15" customHeight="1" x14ac:dyDescent="0.2"/>
    <row r="579" s="2" customFormat="1" ht="15" customHeight="1" x14ac:dyDescent="0.2"/>
    <row r="580" s="2" customFormat="1" ht="15" customHeight="1" x14ac:dyDescent="0.2"/>
    <row r="581" s="2" customFormat="1" ht="15" customHeight="1" x14ac:dyDescent="0.2"/>
    <row r="582" s="2" customFormat="1" ht="15" customHeight="1" x14ac:dyDescent="0.2"/>
    <row r="583" s="2" customFormat="1" ht="15" customHeight="1" x14ac:dyDescent="0.2"/>
    <row r="584" s="2" customFormat="1" ht="15" customHeight="1" x14ac:dyDescent="0.2"/>
    <row r="585" s="2" customFormat="1" ht="15" customHeight="1" x14ac:dyDescent="0.2"/>
    <row r="586" s="2" customFormat="1" ht="15" customHeight="1" x14ac:dyDescent="0.2"/>
    <row r="587" s="2" customFormat="1" ht="15" customHeight="1" x14ac:dyDescent="0.2"/>
    <row r="588" s="2" customFormat="1" ht="15" customHeight="1" x14ac:dyDescent="0.2"/>
    <row r="589" s="2" customFormat="1" ht="15" customHeight="1" x14ac:dyDescent="0.2"/>
    <row r="590" s="2" customFormat="1" ht="15" customHeight="1" x14ac:dyDescent="0.2"/>
    <row r="591" s="2" customFormat="1" ht="15" customHeight="1" x14ac:dyDescent="0.2"/>
    <row r="592" s="2" customFormat="1" ht="15" customHeight="1" x14ac:dyDescent="0.2"/>
    <row r="593" s="2" customFormat="1" ht="15" customHeight="1" x14ac:dyDescent="0.2"/>
    <row r="594" s="2" customFormat="1" ht="15" customHeight="1" x14ac:dyDescent="0.2"/>
    <row r="595" s="2" customFormat="1" ht="15" customHeight="1" x14ac:dyDescent="0.2"/>
    <row r="596" s="2" customFormat="1" ht="15" customHeight="1" x14ac:dyDescent="0.2"/>
    <row r="597" s="2" customFormat="1" ht="15" customHeight="1" x14ac:dyDescent="0.2"/>
    <row r="598" s="2" customFormat="1" ht="15" customHeight="1" x14ac:dyDescent="0.2"/>
    <row r="599" s="2" customFormat="1" ht="15" customHeight="1" x14ac:dyDescent="0.2"/>
    <row r="600" s="2" customFormat="1" ht="15" customHeight="1" x14ac:dyDescent="0.2"/>
    <row r="601" s="2" customFormat="1" ht="15" customHeight="1" x14ac:dyDescent="0.2"/>
    <row r="602" s="2" customFormat="1" ht="15" customHeight="1" x14ac:dyDescent="0.2"/>
    <row r="603" s="2" customFormat="1" ht="15" customHeight="1" x14ac:dyDescent="0.2"/>
    <row r="604" s="2" customFormat="1" ht="15" customHeight="1" x14ac:dyDescent="0.2"/>
    <row r="605" s="2" customFormat="1" ht="15" customHeight="1" x14ac:dyDescent="0.2"/>
    <row r="606" s="2" customFormat="1" ht="15" customHeight="1" x14ac:dyDescent="0.2"/>
    <row r="607" s="2" customFormat="1" ht="15" customHeight="1" x14ac:dyDescent="0.2"/>
    <row r="608" s="2" customFormat="1" ht="15" customHeight="1" x14ac:dyDescent="0.2"/>
    <row r="609" s="2" customFormat="1" ht="15" customHeight="1" x14ac:dyDescent="0.2"/>
    <row r="610" s="2" customFormat="1" ht="15" customHeight="1" x14ac:dyDescent="0.2"/>
    <row r="611" s="2" customFormat="1" ht="15" customHeight="1" x14ac:dyDescent="0.2"/>
    <row r="612" s="2" customFormat="1" ht="15" customHeight="1" x14ac:dyDescent="0.2"/>
    <row r="613" s="2" customFormat="1" ht="15" customHeight="1" x14ac:dyDescent="0.2"/>
    <row r="614" s="2" customFormat="1" ht="15" customHeight="1" x14ac:dyDescent="0.2"/>
    <row r="615" s="2" customFormat="1" ht="15" customHeight="1" x14ac:dyDescent="0.2"/>
    <row r="616" s="2" customFormat="1" ht="15" customHeight="1" x14ac:dyDescent="0.2"/>
    <row r="617" s="2" customFormat="1" ht="15" customHeight="1" x14ac:dyDescent="0.2"/>
    <row r="618" s="2" customFormat="1" ht="15" customHeight="1" x14ac:dyDescent="0.2"/>
    <row r="619" s="2" customFormat="1" ht="15" customHeight="1" x14ac:dyDescent="0.2"/>
    <row r="620" s="2" customFormat="1" ht="15" customHeight="1" x14ac:dyDescent="0.2"/>
    <row r="621" s="2" customFormat="1" ht="15" customHeight="1" x14ac:dyDescent="0.2"/>
    <row r="622" s="2" customFormat="1" ht="15" customHeight="1" x14ac:dyDescent="0.2"/>
    <row r="623" s="2" customFormat="1" ht="15" customHeight="1" x14ac:dyDescent="0.2"/>
    <row r="624" s="2" customFormat="1" ht="15" customHeight="1" x14ac:dyDescent="0.2"/>
    <row r="625" s="2" customFormat="1" ht="15" customHeight="1" x14ac:dyDescent="0.2"/>
    <row r="626" s="2" customFormat="1" ht="15" customHeight="1" x14ac:dyDescent="0.2"/>
    <row r="627" s="2" customFormat="1" ht="15" customHeight="1" x14ac:dyDescent="0.2"/>
    <row r="628" s="2" customFormat="1" ht="15" customHeight="1" x14ac:dyDescent="0.2"/>
    <row r="629" s="2" customFormat="1" ht="15" customHeight="1" x14ac:dyDescent="0.2"/>
    <row r="630" s="2" customFormat="1" ht="15" customHeight="1" x14ac:dyDescent="0.2"/>
    <row r="631" s="2" customFormat="1" ht="15" customHeight="1" x14ac:dyDescent="0.2"/>
    <row r="632" s="2" customFormat="1" ht="15" customHeight="1" x14ac:dyDescent="0.2"/>
    <row r="633" s="2" customFormat="1" ht="15" customHeight="1" x14ac:dyDescent="0.2"/>
    <row r="634" s="2" customFormat="1" ht="15" customHeight="1" x14ac:dyDescent="0.2"/>
    <row r="635" s="2" customFormat="1" ht="15" customHeight="1" x14ac:dyDescent="0.2"/>
    <row r="636" s="2" customFormat="1" ht="15" customHeight="1" x14ac:dyDescent="0.2"/>
    <row r="637" s="2" customFormat="1" ht="15" customHeight="1" x14ac:dyDescent="0.2"/>
    <row r="638" s="2" customFormat="1" ht="15" customHeight="1" x14ac:dyDescent="0.2"/>
    <row r="639" s="2" customFormat="1" ht="15" customHeight="1" x14ac:dyDescent="0.2"/>
    <row r="640" s="2" customFormat="1" ht="15" customHeight="1" x14ac:dyDescent="0.2"/>
    <row r="641" s="2" customFormat="1" ht="15" customHeight="1" x14ac:dyDescent="0.2"/>
    <row r="642" s="2" customFormat="1" ht="15" customHeight="1" x14ac:dyDescent="0.2"/>
    <row r="643" s="2" customFormat="1" ht="15" customHeight="1" x14ac:dyDescent="0.2"/>
    <row r="644" s="2" customFormat="1" ht="15" customHeight="1" x14ac:dyDescent="0.2"/>
    <row r="645" s="2" customFormat="1" ht="15" customHeight="1" x14ac:dyDescent="0.2"/>
    <row r="646" s="2" customFormat="1" ht="15" customHeight="1" x14ac:dyDescent="0.2"/>
    <row r="647" s="2" customFormat="1" ht="15" customHeight="1" x14ac:dyDescent="0.2"/>
    <row r="648" s="2" customFormat="1" ht="15" customHeight="1" x14ac:dyDescent="0.2"/>
    <row r="649" s="2" customFormat="1" ht="15" customHeight="1" x14ac:dyDescent="0.2"/>
    <row r="650" s="2" customFormat="1" ht="15" customHeight="1" x14ac:dyDescent="0.2"/>
    <row r="651" s="2" customFormat="1" ht="15" customHeight="1" x14ac:dyDescent="0.2"/>
    <row r="652" s="2" customFormat="1" ht="15" customHeight="1" x14ac:dyDescent="0.2"/>
    <row r="653" s="2" customFormat="1" ht="15" customHeight="1" x14ac:dyDescent="0.2"/>
    <row r="654" s="2" customFormat="1" ht="15" customHeight="1" x14ac:dyDescent="0.2"/>
    <row r="655" s="2" customFormat="1" ht="15" customHeight="1" x14ac:dyDescent="0.2"/>
    <row r="656" s="2" customFormat="1" ht="15" customHeight="1" x14ac:dyDescent="0.2"/>
    <row r="657" s="2" customFormat="1" ht="15" customHeight="1" x14ac:dyDescent="0.2"/>
    <row r="658" s="2" customFormat="1" ht="15" customHeight="1" x14ac:dyDescent="0.2"/>
    <row r="659" s="2" customFormat="1" ht="15" customHeight="1" x14ac:dyDescent="0.2"/>
    <row r="660" s="2" customFormat="1" ht="15" customHeight="1" x14ac:dyDescent="0.2"/>
    <row r="661" s="2" customFormat="1" ht="15" customHeight="1" x14ac:dyDescent="0.2"/>
    <row r="662" s="2" customFormat="1" ht="15" customHeight="1" x14ac:dyDescent="0.2"/>
    <row r="663" s="2" customFormat="1" ht="15" customHeight="1" x14ac:dyDescent="0.2"/>
    <row r="664" s="2" customFormat="1" ht="15" customHeight="1" x14ac:dyDescent="0.2"/>
    <row r="665" s="2" customFormat="1" ht="15" customHeight="1" x14ac:dyDescent="0.2"/>
    <row r="666" s="2" customFormat="1" ht="15" customHeight="1" x14ac:dyDescent="0.2"/>
    <row r="667" s="2" customFormat="1" ht="15" customHeight="1" x14ac:dyDescent="0.2"/>
    <row r="668" s="2" customFormat="1" ht="15" customHeight="1" x14ac:dyDescent="0.2"/>
    <row r="669" s="2" customFormat="1" ht="15" customHeight="1" x14ac:dyDescent="0.2"/>
    <row r="670" s="2" customFormat="1" ht="15" customHeight="1" x14ac:dyDescent="0.2"/>
    <row r="671" s="2" customFormat="1" ht="15" customHeight="1" x14ac:dyDescent="0.2"/>
    <row r="672" s="2" customFormat="1" ht="15" customHeight="1" x14ac:dyDescent="0.2"/>
    <row r="673" s="2" customFormat="1" ht="15" customHeight="1" x14ac:dyDescent="0.2"/>
    <row r="674" s="2" customFormat="1" ht="15" customHeight="1" x14ac:dyDescent="0.2"/>
    <row r="675" s="2" customFormat="1" ht="15" customHeight="1" x14ac:dyDescent="0.2"/>
    <row r="676" s="2" customFormat="1" ht="15" customHeight="1" x14ac:dyDescent="0.2"/>
    <row r="677" s="2" customFormat="1" ht="15" customHeight="1" x14ac:dyDescent="0.2"/>
    <row r="678" s="2" customFormat="1" ht="15" customHeight="1" x14ac:dyDescent="0.2"/>
    <row r="679" s="2" customFormat="1" ht="15" customHeight="1" x14ac:dyDescent="0.2"/>
    <row r="680" s="2" customFormat="1" ht="15" customHeight="1" x14ac:dyDescent="0.2"/>
    <row r="681" s="2" customFormat="1" ht="15" customHeight="1" x14ac:dyDescent="0.2"/>
    <row r="682" s="2" customFormat="1" ht="15" customHeight="1" x14ac:dyDescent="0.2"/>
    <row r="683" s="2" customFormat="1" ht="15" customHeight="1" x14ac:dyDescent="0.2"/>
    <row r="684" s="2" customFormat="1" ht="15" customHeight="1" x14ac:dyDescent="0.2"/>
    <row r="685" s="2" customFormat="1" ht="15" customHeight="1" x14ac:dyDescent="0.2"/>
    <row r="686" s="2" customFormat="1" ht="15" customHeight="1" x14ac:dyDescent="0.2"/>
    <row r="687" s="2" customFormat="1" ht="15" customHeight="1" x14ac:dyDescent="0.2"/>
    <row r="688" s="2" customFormat="1" ht="15" customHeight="1" x14ac:dyDescent="0.2"/>
    <row r="689" s="2" customFormat="1" ht="15" customHeight="1" x14ac:dyDescent="0.2"/>
    <row r="690" s="2" customFormat="1" ht="15" customHeight="1" x14ac:dyDescent="0.2"/>
    <row r="691" s="2" customFormat="1" ht="15" customHeight="1" x14ac:dyDescent="0.2"/>
    <row r="692" s="2" customFormat="1" ht="15" customHeight="1" x14ac:dyDescent="0.2"/>
    <row r="693" s="2" customFormat="1" ht="15" customHeight="1" x14ac:dyDescent="0.2"/>
    <row r="694" s="2" customFormat="1" ht="15" customHeight="1" x14ac:dyDescent="0.2"/>
    <row r="695" s="2" customFormat="1" ht="15" customHeight="1" x14ac:dyDescent="0.2"/>
    <row r="696" s="2" customFormat="1" ht="15" customHeight="1" x14ac:dyDescent="0.2"/>
    <row r="697" s="2" customFormat="1" ht="15" customHeight="1" x14ac:dyDescent="0.2"/>
    <row r="698" s="2" customFormat="1" ht="15" customHeight="1" x14ac:dyDescent="0.2"/>
    <row r="699" s="2" customFormat="1" ht="15" customHeight="1" x14ac:dyDescent="0.2"/>
    <row r="700" s="2" customFormat="1" ht="15" customHeight="1" x14ac:dyDescent="0.2"/>
    <row r="701" s="2" customFormat="1" ht="15" customHeight="1" x14ac:dyDescent="0.2"/>
    <row r="702" s="2" customFormat="1" ht="15" customHeight="1" x14ac:dyDescent="0.2"/>
    <row r="703" s="2" customFormat="1" ht="15" customHeight="1" x14ac:dyDescent="0.2"/>
    <row r="704" s="2" customFormat="1" ht="15" customHeight="1" x14ac:dyDescent="0.2"/>
    <row r="705" s="2" customFormat="1" ht="15" customHeight="1" x14ac:dyDescent="0.2"/>
    <row r="706" s="2" customFormat="1" ht="15" customHeight="1" x14ac:dyDescent="0.2"/>
    <row r="707" s="2" customFormat="1" ht="15" customHeight="1" x14ac:dyDescent="0.2"/>
    <row r="708" s="2" customFormat="1" ht="15" customHeight="1" x14ac:dyDescent="0.2"/>
    <row r="709" s="2" customFormat="1" ht="15" customHeight="1" x14ac:dyDescent="0.2"/>
    <row r="710" s="2" customFormat="1" ht="15" customHeight="1" x14ac:dyDescent="0.2"/>
    <row r="711" s="2" customFormat="1" ht="15" customHeight="1" x14ac:dyDescent="0.2"/>
    <row r="712" s="2" customFormat="1" ht="15" customHeight="1" x14ac:dyDescent="0.2"/>
    <row r="713" s="2" customFormat="1" ht="15" customHeight="1" x14ac:dyDescent="0.2"/>
    <row r="714" s="2" customFormat="1" ht="15" customHeight="1" x14ac:dyDescent="0.2"/>
    <row r="715" s="2" customFormat="1" ht="15" customHeight="1" x14ac:dyDescent="0.2"/>
    <row r="716" s="2" customFormat="1" ht="15" customHeight="1" x14ac:dyDescent="0.2"/>
    <row r="717" s="2" customFormat="1" ht="15" customHeight="1" x14ac:dyDescent="0.2"/>
    <row r="718" s="2" customFormat="1" ht="15" customHeight="1" x14ac:dyDescent="0.2"/>
    <row r="719" s="2" customFormat="1" ht="15" customHeight="1" x14ac:dyDescent="0.2"/>
    <row r="720" s="2" customFormat="1" ht="15" customHeight="1" x14ac:dyDescent="0.2"/>
    <row r="721" s="2" customFormat="1" ht="15" customHeight="1" x14ac:dyDescent="0.2"/>
    <row r="722" s="2" customFormat="1" ht="15" customHeight="1" x14ac:dyDescent="0.2"/>
    <row r="723" s="2" customFormat="1" ht="15" customHeight="1" x14ac:dyDescent="0.2"/>
    <row r="724" s="2" customFormat="1" ht="15" customHeight="1" x14ac:dyDescent="0.2"/>
    <row r="725" s="2" customFormat="1" ht="15" customHeight="1" x14ac:dyDescent="0.2"/>
    <row r="726" s="2" customFormat="1" ht="15" customHeight="1" x14ac:dyDescent="0.2"/>
    <row r="727" s="2" customFormat="1" ht="15" customHeight="1" x14ac:dyDescent="0.2"/>
    <row r="728" s="2" customFormat="1" ht="15" customHeight="1" x14ac:dyDescent="0.2"/>
    <row r="729" s="2" customFormat="1" ht="15" customHeight="1" x14ac:dyDescent="0.2"/>
    <row r="730" s="2" customFormat="1" ht="15" customHeight="1" x14ac:dyDescent="0.2"/>
    <row r="731" s="2" customFormat="1" ht="15" customHeight="1" x14ac:dyDescent="0.2"/>
    <row r="732" s="2" customFormat="1" ht="15" customHeight="1" x14ac:dyDescent="0.2"/>
    <row r="733" s="2" customFormat="1" ht="15" customHeight="1" x14ac:dyDescent="0.2"/>
    <row r="734" s="2" customFormat="1" ht="15" customHeight="1" x14ac:dyDescent="0.2"/>
    <row r="735" s="2" customFormat="1" ht="15" customHeight="1" x14ac:dyDescent="0.2"/>
    <row r="736" s="2" customFormat="1" ht="15" customHeight="1" x14ac:dyDescent="0.2"/>
    <row r="737" s="2" customFormat="1" ht="15" customHeight="1" x14ac:dyDescent="0.2"/>
    <row r="738" s="2" customFormat="1" ht="15" customHeight="1" x14ac:dyDescent="0.2"/>
    <row r="739" s="2" customFormat="1" ht="15" customHeight="1" x14ac:dyDescent="0.2"/>
    <row r="740" s="2" customFormat="1" ht="15" customHeight="1" x14ac:dyDescent="0.2"/>
    <row r="741" s="2" customFormat="1" ht="15" customHeight="1" x14ac:dyDescent="0.2"/>
    <row r="742" s="2" customFormat="1" ht="15" customHeight="1" x14ac:dyDescent="0.2"/>
    <row r="743" s="2" customFormat="1" ht="15" customHeight="1" x14ac:dyDescent="0.2"/>
    <row r="744" s="2" customFormat="1" ht="15" customHeight="1" x14ac:dyDescent="0.2"/>
    <row r="745" s="2" customFormat="1" ht="15" customHeight="1" x14ac:dyDescent="0.2"/>
    <row r="746" s="2" customFormat="1" ht="15" customHeight="1" x14ac:dyDescent="0.2"/>
    <row r="747" s="2" customFormat="1" ht="15" customHeight="1" x14ac:dyDescent="0.2"/>
    <row r="748" s="2" customFormat="1" ht="15" customHeight="1" x14ac:dyDescent="0.2"/>
    <row r="749" s="2" customFormat="1" ht="15" customHeight="1" x14ac:dyDescent="0.2"/>
    <row r="750" s="2" customFormat="1" ht="15" customHeight="1" x14ac:dyDescent="0.2"/>
    <row r="751" s="2" customFormat="1" ht="15" customHeight="1" x14ac:dyDescent="0.2"/>
    <row r="752" s="2" customFormat="1" ht="15" customHeight="1" x14ac:dyDescent="0.2"/>
    <row r="753" s="2" customFormat="1" ht="15" customHeight="1" x14ac:dyDescent="0.2"/>
    <row r="754" s="2" customFormat="1" ht="15" customHeight="1" x14ac:dyDescent="0.2"/>
    <row r="755" s="2" customFormat="1" ht="15" customHeight="1" x14ac:dyDescent="0.2"/>
    <row r="756" s="2" customFormat="1" ht="15" customHeight="1" x14ac:dyDescent="0.2"/>
    <row r="757" s="2" customFormat="1" ht="15" customHeight="1" x14ac:dyDescent="0.2"/>
    <row r="758" s="2" customFormat="1" ht="15" customHeight="1" x14ac:dyDescent="0.2"/>
    <row r="759" s="2" customFormat="1" ht="15" customHeight="1" x14ac:dyDescent="0.2"/>
    <row r="760" s="2" customFormat="1" ht="15" customHeight="1" x14ac:dyDescent="0.2"/>
    <row r="761" s="2" customFormat="1" ht="15" customHeight="1" x14ac:dyDescent="0.2"/>
    <row r="762" s="2" customFormat="1" ht="15" customHeight="1" x14ac:dyDescent="0.2"/>
    <row r="763" s="2" customFormat="1" ht="15" customHeight="1" x14ac:dyDescent="0.2"/>
    <row r="764" s="2" customFormat="1" ht="15" customHeight="1" x14ac:dyDescent="0.2"/>
    <row r="765" s="2" customFormat="1" ht="15" customHeight="1" x14ac:dyDescent="0.2"/>
    <row r="766" s="2" customFormat="1" ht="15" customHeight="1" x14ac:dyDescent="0.2"/>
    <row r="767" s="2" customFormat="1" ht="15" customHeight="1" x14ac:dyDescent="0.2"/>
    <row r="768" s="2" customFormat="1" ht="15" customHeight="1" x14ac:dyDescent="0.2"/>
    <row r="769" s="2" customFormat="1" ht="15" customHeight="1" x14ac:dyDescent="0.2"/>
    <row r="770" s="2" customFormat="1" ht="15" customHeight="1" x14ac:dyDescent="0.2"/>
    <row r="771" s="2" customFormat="1" ht="15" customHeight="1" x14ac:dyDescent="0.2"/>
    <row r="772" s="2" customFormat="1" ht="15" customHeight="1" x14ac:dyDescent="0.2"/>
    <row r="773" s="2" customFormat="1" ht="15" customHeight="1" x14ac:dyDescent="0.2"/>
    <row r="774" s="2" customFormat="1" ht="15" customHeight="1" x14ac:dyDescent="0.2"/>
    <row r="775" s="2" customFormat="1" ht="15" customHeight="1" x14ac:dyDescent="0.2"/>
    <row r="776" s="2" customFormat="1" ht="15" customHeight="1" x14ac:dyDescent="0.2"/>
    <row r="777" s="2" customFormat="1" ht="15" customHeight="1" x14ac:dyDescent="0.2"/>
    <row r="778" s="2" customFormat="1" ht="15" customHeight="1" x14ac:dyDescent="0.2"/>
    <row r="779" s="2" customFormat="1" ht="15" customHeight="1" x14ac:dyDescent="0.2"/>
    <row r="780" s="2" customFormat="1" ht="15" customHeight="1" x14ac:dyDescent="0.2"/>
    <row r="781" s="2" customFormat="1" ht="15" customHeight="1" x14ac:dyDescent="0.2"/>
    <row r="782" s="2" customFormat="1" ht="15" customHeight="1" x14ac:dyDescent="0.2"/>
    <row r="783" s="2" customFormat="1" ht="15" customHeight="1" x14ac:dyDescent="0.2"/>
    <row r="784" s="2" customFormat="1" ht="15" customHeight="1" x14ac:dyDescent="0.2"/>
    <row r="785" s="2" customFormat="1" ht="15" customHeight="1" x14ac:dyDescent="0.2"/>
    <row r="786" s="2" customFormat="1" ht="15" customHeight="1" x14ac:dyDescent="0.2"/>
    <row r="787" s="2" customFormat="1" ht="15" customHeight="1" x14ac:dyDescent="0.2"/>
    <row r="788" s="2" customFormat="1" ht="15" customHeight="1" x14ac:dyDescent="0.2"/>
    <row r="789" s="2" customFormat="1" ht="15" customHeight="1" x14ac:dyDescent="0.2"/>
    <row r="790" s="2" customFormat="1" ht="15" customHeight="1" x14ac:dyDescent="0.2"/>
    <row r="791" s="2" customFormat="1" ht="15" customHeight="1" x14ac:dyDescent="0.2"/>
    <row r="792" s="2" customFormat="1" ht="15" customHeight="1" x14ac:dyDescent="0.2"/>
    <row r="793" s="2" customFormat="1" ht="15" customHeight="1" x14ac:dyDescent="0.2"/>
    <row r="794" s="2" customFormat="1" ht="15" customHeight="1" x14ac:dyDescent="0.2"/>
    <row r="795" s="2" customFormat="1" ht="15" customHeight="1" x14ac:dyDescent="0.2"/>
    <row r="796" s="2" customFormat="1" ht="15" customHeight="1" x14ac:dyDescent="0.2"/>
    <row r="797" s="2" customFormat="1" ht="15" customHeight="1" x14ac:dyDescent="0.2"/>
    <row r="798" s="2" customFormat="1" ht="15" customHeight="1" x14ac:dyDescent="0.2"/>
    <row r="799" s="2" customFormat="1" ht="15" customHeight="1" x14ac:dyDescent="0.2"/>
    <row r="800" s="2" customFormat="1" ht="15" customHeight="1" x14ac:dyDescent="0.2"/>
    <row r="801" s="2" customFormat="1" ht="15" customHeight="1" x14ac:dyDescent="0.2"/>
    <row r="802" s="2" customFormat="1" ht="15" customHeight="1" x14ac:dyDescent="0.2"/>
    <row r="803" s="2" customFormat="1" ht="15" customHeight="1" x14ac:dyDescent="0.2"/>
    <row r="804" s="2" customFormat="1" ht="15" customHeight="1" x14ac:dyDescent="0.2"/>
    <row r="805" s="2" customFormat="1" ht="15" customHeight="1" x14ac:dyDescent="0.2"/>
    <row r="806" s="2" customFormat="1" ht="15" customHeight="1" x14ac:dyDescent="0.2"/>
    <row r="807" s="2" customFormat="1" ht="15" customHeight="1" x14ac:dyDescent="0.2"/>
    <row r="808" s="2" customFormat="1" ht="15" customHeight="1" x14ac:dyDescent="0.2"/>
    <row r="809" s="2" customFormat="1" ht="15" customHeight="1" x14ac:dyDescent="0.2"/>
    <row r="810" s="2" customFormat="1" ht="15" customHeight="1" x14ac:dyDescent="0.2"/>
    <row r="811" s="2" customFormat="1" ht="15" customHeight="1" x14ac:dyDescent="0.2"/>
    <row r="812" s="2" customFormat="1" ht="15" customHeight="1" x14ac:dyDescent="0.2"/>
    <row r="813" s="2" customFormat="1" ht="15" customHeight="1" x14ac:dyDescent="0.2"/>
    <row r="814" s="2" customFormat="1" ht="15" customHeight="1" x14ac:dyDescent="0.2"/>
    <row r="815" s="2" customFormat="1" ht="15" customHeight="1" x14ac:dyDescent="0.2"/>
    <row r="816" s="2" customFormat="1" ht="15" customHeight="1" x14ac:dyDescent="0.2"/>
    <row r="817" s="2" customFormat="1" ht="15" customHeight="1" x14ac:dyDescent="0.2"/>
    <row r="818" s="2" customFormat="1" ht="15" customHeight="1" x14ac:dyDescent="0.2"/>
    <row r="819" s="2" customFormat="1" ht="15" customHeight="1" x14ac:dyDescent="0.2"/>
    <row r="820" s="2" customFormat="1" ht="15" customHeight="1" x14ac:dyDescent="0.2"/>
    <row r="821" s="2" customFormat="1" ht="15" customHeight="1" x14ac:dyDescent="0.2"/>
    <row r="822" s="2" customFormat="1" ht="15" customHeight="1" x14ac:dyDescent="0.2"/>
    <row r="823" s="2" customFormat="1" ht="15" customHeight="1" x14ac:dyDescent="0.2"/>
    <row r="824" s="2" customFormat="1" ht="15" customHeight="1" x14ac:dyDescent="0.2"/>
    <row r="825" s="2" customFormat="1" ht="15" customHeight="1" x14ac:dyDescent="0.2"/>
    <row r="826" s="2" customFormat="1" ht="15" customHeight="1" x14ac:dyDescent="0.2"/>
    <row r="827" s="2" customFormat="1" ht="15" customHeight="1" x14ac:dyDescent="0.2"/>
    <row r="828" s="2" customFormat="1" ht="15" customHeight="1" x14ac:dyDescent="0.2"/>
    <row r="829" s="2" customFormat="1" ht="15" customHeight="1" x14ac:dyDescent="0.2"/>
    <row r="830" s="2" customFormat="1" ht="15" customHeight="1" x14ac:dyDescent="0.2"/>
    <row r="831" s="2" customFormat="1" ht="15" customHeight="1" x14ac:dyDescent="0.2"/>
    <row r="832" s="2" customFormat="1" ht="15" customHeight="1" x14ac:dyDescent="0.2"/>
    <row r="833" s="2" customFormat="1" ht="15" customHeight="1" x14ac:dyDescent="0.2"/>
    <row r="834" s="2" customFormat="1" ht="15" customHeight="1" x14ac:dyDescent="0.2"/>
    <row r="835" s="2" customFormat="1" ht="15" customHeight="1" x14ac:dyDescent="0.2"/>
    <row r="836" s="2" customFormat="1" ht="15" customHeight="1" x14ac:dyDescent="0.2"/>
    <row r="837" s="2" customFormat="1" ht="15" customHeight="1" x14ac:dyDescent="0.2"/>
    <row r="838" s="2" customFormat="1" ht="15" customHeight="1" x14ac:dyDescent="0.2"/>
    <row r="839" s="2" customFormat="1" ht="15" customHeight="1" x14ac:dyDescent="0.2"/>
    <row r="840" s="2" customFormat="1" ht="15" customHeight="1" x14ac:dyDescent="0.2"/>
    <row r="841" s="2" customFormat="1" ht="15" customHeight="1" x14ac:dyDescent="0.2"/>
    <row r="842" s="2" customFormat="1" ht="15" customHeight="1" x14ac:dyDescent="0.2"/>
    <row r="843" s="2" customFormat="1" ht="15" customHeight="1" x14ac:dyDescent="0.2"/>
    <row r="844" s="2" customFormat="1" ht="15" customHeight="1" x14ac:dyDescent="0.2"/>
    <row r="845" s="2" customFormat="1" ht="15" customHeight="1" x14ac:dyDescent="0.2"/>
    <row r="846" s="2" customFormat="1" ht="15" customHeight="1" x14ac:dyDescent="0.2"/>
    <row r="847" s="2" customFormat="1" ht="15" customHeight="1" x14ac:dyDescent="0.2"/>
    <row r="848" s="2" customFormat="1" ht="15" customHeight="1" x14ac:dyDescent="0.2"/>
    <row r="849" s="2" customFormat="1" ht="15" customHeight="1" x14ac:dyDescent="0.2"/>
    <row r="850" s="2" customFormat="1" ht="15" customHeight="1" x14ac:dyDescent="0.2"/>
    <row r="851" s="2" customFormat="1" ht="15" customHeight="1" x14ac:dyDescent="0.2"/>
    <row r="852" s="2" customFormat="1" ht="15" customHeight="1" x14ac:dyDescent="0.2"/>
    <row r="853" s="2" customFormat="1" ht="15" customHeight="1" x14ac:dyDescent="0.2"/>
    <row r="854" s="2" customFormat="1" ht="15" customHeight="1" x14ac:dyDescent="0.2"/>
    <row r="855" s="2" customFormat="1" ht="15" customHeight="1" x14ac:dyDescent="0.2"/>
    <row r="856" s="2" customFormat="1" ht="15" customHeight="1" x14ac:dyDescent="0.2"/>
    <row r="857" s="2" customFormat="1" ht="15" customHeight="1" x14ac:dyDescent="0.2"/>
    <row r="858" s="2" customFormat="1" ht="15" customHeight="1" x14ac:dyDescent="0.2"/>
    <row r="859" s="2" customFormat="1" ht="15" customHeight="1" x14ac:dyDescent="0.2"/>
    <row r="860" s="2" customFormat="1" ht="15" customHeight="1" x14ac:dyDescent="0.2"/>
    <row r="861" s="2" customFormat="1" ht="15" customHeight="1" x14ac:dyDescent="0.2"/>
    <row r="862" s="2" customFormat="1" ht="15" customHeight="1" x14ac:dyDescent="0.2"/>
    <row r="863" s="2" customFormat="1" ht="15" customHeight="1" x14ac:dyDescent="0.2"/>
    <row r="864" s="2" customFormat="1" ht="15" customHeight="1" x14ac:dyDescent="0.2"/>
    <row r="865" s="2" customFormat="1" ht="15" customHeight="1" x14ac:dyDescent="0.2"/>
    <row r="866" s="2" customFormat="1" ht="15" customHeight="1" x14ac:dyDescent="0.2"/>
    <row r="867" s="2" customFormat="1" ht="15" customHeight="1" x14ac:dyDescent="0.2"/>
    <row r="868" s="2" customFormat="1" ht="15" customHeight="1" x14ac:dyDescent="0.2"/>
    <row r="869" s="2" customFormat="1" ht="15" customHeight="1" x14ac:dyDescent="0.2"/>
    <row r="870" s="2" customFormat="1" ht="15" customHeight="1" x14ac:dyDescent="0.2"/>
    <row r="871" s="2" customFormat="1" ht="15" customHeight="1" x14ac:dyDescent="0.2"/>
    <row r="872" s="2" customFormat="1" ht="15" customHeight="1" x14ac:dyDescent="0.2"/>
    <row r="873" s="2" customFormat="1" ht="15" customHeight="1" x14ac:dyDescent="0.2"/>
    <row r="874" s="2" customFormat="1" ht="15" customHeight="1" x14ac:dyDescent="0.2"/>
    <row r="875" s="2" customFormat="1" ht="15" customHeight="1" x14ac:dyDescent="0.2"/>
    <row r="876" s="2" customFormat="1" ht="15" customHeight="1" x14ac:dyDescent="0.2"/>
    <row r="877" s="2" customFormat="1" ht="15" customHeight="1" x14ac:dyDescent="0.2"/>
    <row r="878" s="2" customFormat="1" ht="15" customHeight="1" x14ac:dyDescent="0.2"/>
    <row r="879" s="2" customFormat="1" ht="15" customHeight="1" x14ac:dyDescent="0.2"/>
    <row r="880" s="2" customFormat="1" ht="15" customHeight="1" x14ac:dyDescent="0.2"/>
    <row r="881" s="2" customFormat="1" ht="15" customHeight="1" x14ac:dyDescent="0.2"/>
    <row r="882" s="2" customFormat="1" ht="15" customHeight="1" x14ac:dyDescent="0.2"/>
    <row r="883" s="2" customFormat="1" ht="15" customHeight="1" x14ac:dyDescent="0.2"/>
    <row r="884" s="2" customFormat="1" ht="15" customHeight="1" x14ac:dyDescent="0.2"/>
    <row r="885" s="2" customFormat="1" ht="15" customHeight="1" x14ac:dyDescent="0.2"/>
    <row r="886" s="2" customFormat="1" ht="15" customHeight="1" x14ac:dyDescent="0.2"/>
    <row r="887" s="2" customFormat="1" ht="15" customHeight="1" x14ac:dyDescent="0.2"/>
    <row r="888" s="2" customFormat="1" ht="15" customHeight="1" x14ac:dyDescent="0.2"/>
    <row r="889" s="2" customFormat="1" ht="15" customHeight="1" x14ac:dyDescent="0.2"/>
    <row r="890" s="2" customFormat="1" ht="15" customHeight="1" x14ac:dyDescent="0.2"/>
    <row r="891" s="2" customFormat="1" ht="15" customHeight="1" x14ac:dyDescent="0.2"/>
    <row r="892" s="2" customFormat="1" ht="15" customHeight="1" x14ac:dyDescent="0.2"/>
    <row r="893" s="2" customFormat="1" ht="15" customHeight="1" x14ac:dyDescent="0.2"/>
    <row r="894" s="2" customFormat="1" ht="15" customHeight="1" x14ac:dyDescent="0.2"/>
    <row r="895" s="2" customFormat="1" ht="15" customHeight="1" x14ac:dyDescent="0.2"/>
    <row r="896" s="2" customFormat="1" ht="15" customHeight="1" x14ac:dyDescent="0.2"/>
    <row r="897" s="2" customFormat="1" ht="15" customHeight="1" x14ac:dyDescent="0.2"/>
    <row r="898" s="2" customFormat="1" ht="15" customHeight="1" x14ac:dyDescent="0.2"/>
    <row r="899" s="2" customFormat="1" ht="15" customHeight="1" x14ac:dyDescent="0.2"/>
    <row r="900" s="2" customFormat="1" ht="15" customHeight="1" x14ac:dyDescent="0.2"/>
    <row r="901" s="2" customFormat="1" ht="15" customHeight="1" x14ac:dyDescent="0.2"/>
    <row r="902" s="2" customFormat="1" ht="15" customHeight="1" x14ac:dyDescent="0.2"/>
    <row r="903" s="2" customFormat="1" ht="15" customHeight="1" x14ac:dyDescent="0.2"/>
    <row r="904" s="2" customFormat="1" ht="15" customHeight="1" x14ac:dyDescent="0.2"/>
    <row r="905" s="2" customFormat="1" ht="15" customHeight="1" x14ac:dyDescent="0.2"/>
    <row r="906" s="2" customFormat="1" ht="15" customHeight="1" x14ac:dyDescent="0.2"/>
    <row r="907" s="2" customFormat="1" ht="15" customHeight="1" x14ac:dyDescent="0.2"/>
    <row r="908" s="2" customFormat="1" ht="15" customHeight="1" x14ac:dyDescent="0.2"/>
    <row r="909" s="2" customFormat="1" ht="15" customHeight="1" x14ac:dyDescent="0.2"/>
    <row r="910" s="2" customFormat="1" ht="15" customHeight="1" x14ac:dyDescent="0.2"/>
    <row r="911" s="2" customFormat="1" ht="15" customHeight="1" x14ac:dyDescent="0.2"/>
    <row r="912" s="2" customFormat="1" ht="15" customHeight="1" x14ac:dyDescent="0.2"/>
    <row r="913" s="2" customFormat="1" ht="15" customHeight="1" x14ac:dyDescent="0.2"/>
    <row r="914" s="2" customFormat="1" ht="15" customHeight="1" x14ac:dyDescent="0.2"/>
    <row r="915" s="2" customFormat="1" ht="15" customHeight="1" x14ac:dyDescent="0.2"/>
    <row r="916" s="2" customFormat="1" ht="15" customHeight="1" x14ac:dyDescent="0.2"/>
    <row r="917" s="2" customFormat="1" ht="15" customHeight="1" x14ac:dyDescent="0.2"/>
    <row r="918" s="2" customFormat="1" ht="15" customHeight="1" x14ac:dyDescent="0.2"/>
    <row r="919" s="2" customFormat="1" ht="15" customHeight="1" x14ac:dyDescent="0.2"/>
    <row r="920" s="2" customFormat="1" ht="15" customHeight="1" x14ac:dyDescent="0.2"/>
    <row r="921" s="2" customFormat="1" ht="15" customHeight="1" x14ac:dyDescent="0.2"/>
    <row r="922" s="2" customFormat="1" ht="15" customHeight="1" x14ac:dyDescent="0.2"/>
    <row r="923" s="2" customFormat="1" ht="15" customHeight="1" x14ac:dyDescent="0.2"/>
    <row r="924" s="2" customFormat="1" ht="15" customHeight="1" x14ac:dyDescent="0.2"/>
    <row r="925" s="2" customFormat="1" ht="15" customHeight="1" x14ac:dyDescent="0.2"/>
    <row r="926" s="2" customFormat="1" ht="15" customHeight="1" x14ac:dyDescent="0.2"/>
    <row r="927" s="2" customFormat="1" ht="15" customHeight="1" x14ac:dyDescent="0.2"/>
    <row r="928" s="2" customFormat="1" ht="15" customHeight="1" x14ac:dyDescent="0.2"/>
    <row r="929" s="2" customFormat="1" ht="15" customHeight="1" x14ac:dyDescent="0.2"/>
    <row r="930" s="2" customFormat="1" ht="15" customHeight="1" x14ac:dyDescent="0.2"/>
    <row r="931" s="2" customFormat="1" ht="15" customHeight="1" x14ac:dyDescent="0.2"/>
    <row r="932" s="2" customFormat="1" ht="15" customHeight="1" x14ac:dyDescent="0.2"/>
    <row r="933" s="2" customFormat="1" ht="15" customHeight="1" x14ac:dyDescent="0.2"/>
    <row r="934" s="2" customFormat="1" ht="15" customHeight="1" x14ac:dyDescent="0.2"/>
    <row r="935" s="2" customFormat="1" ht="15" customHeight="1" x14ac:dyDescent="0.2"/>
    <row r="936" s="2" customFormat="1" ht="15" customHeight="1" x14ac:dyDescent="0.2"/>
    <row r="937" s="2" customFormat="1" ht="15" customHeight="1" x14ac:dyDescent="0.2"/>
    <row r="938" s="2" customFormat="1" ht="15" customHeight="1" x14ac:dyDescent="0.2"/>
    <row r="939" s="2" customFormat="1" ht="15" customHeight="1" x14ac:dyDescent="0.2"/>
    <row r="940" s="2" customFormat="1" ht="15" customHeight="1" x14ac:dyDescent="0.2"/>
    <row r="941" s="2" customFormat="1" ht="15" customHeight="1" x14ac:dyDescent="0.2"/>
    <row r="942" s="2" customFormat="1" ht="15" customHeight="1" x14ac:dyDescent="0.2"/>
    <row r="943" s="2" customFormat="1" ht="15" customHeight="1" x14ac:dyDescent="0.2"/>
    <row r="944" s="2" customFormat="1" ht="15" customHeight="1" x14ac:dyDescent="0.2"/>
    <row r="945" s="2" customFormat="1" ht="15" customHeight="1" x14ac:dyDescent="0.2"/>
    <row r="946" s="2" customFormat="1" ht="15" customHeight="1" x14ac:dyDescent="0.2"/>
    <row r="947" s="2" customFormat="1" ht="15" customHeight="1" x14ac:dyDescent="0.2"/>
    <row r="948" s="2" customFormat="1" ht="15" customHeight="1" x14ac:dyDescent="0.2"/>
    <row r="949" s="2" customFormat="1" ht="15" customHeight="1" x14ac:dyDescent="0.2"/>
    <row r="950" s="2" customFormat="1" ht="15" customHeight="1" x14ac:dyDescent="0.2"/>
    <row r="951" s="2" customFormat="1" ht="15" customHeight="1" x14ac:dyDescent="0.2"/>
    <row r="952" s="2" customFormat="1" ht="15" customHeight="1" x14ac:dyDescent="0.2"/>
    <row r="953" s="2" customFormat="1" ht="15" customHeight="1" x14ac:dyDescent="0.2"/>
    <row r="954" s="2" customFormat="1" ht="15" customHeight="1" x14ac:dyDescent="0.2"/>
    <row r="955" s="2" customFormat="1" ht="15" customHeight="1" x14ac:dyDescent="0.2"/>
    <row r="956" s="2" customFormat="1" ht="15" customHeight="1" x14ac:dyDescent="0.2"/>
    <row r="957" s="2" customFormat="1" ht="15" customHeight="1" x14ac:dyDescent="0.2"/>
    <row r="958" s="2" customFormat="1" ht="15" customHeight="1" x14ac:dyDescent="0.2"/>
    <row r="959" s="2" customFormat="1" ht="15" customHeight="1" x14ac:dyDescent="0.2"/>
    <row r="960" s="2" customFormat="1" ht="15" customHeight="1" x14ac:dyDescent="0.2"/>
    <row r="961" s="2" customFormat="1" ht="15" customHeight="1" x14ac:dyDescent="0.2"/>
    <row r="962" s="2" customFormat="1" ht="15" customHeight="1" x14ac:dyDescent="0.2"/>
    <row r="963" s="2" customFormat="1" ht="15" customHeight="1" x14ac:dyDescent="0.2"/>
    <row r="964" s="2" customFormat="1" ht="15" customHeight="1" x14ac:dyDescent="0.2"/>
    <row r="965" s="2" customFormat="1" ht="15" customHeight="1" x14ac:dyDescent="0.2"/>
    <row r="966" s="2" customFormat="1" ht="15" customHeight="1" x14ac:dyDescent="0.2"/>
    <row r="967" s="2" customFormat="1" ht="15" customHeight="1" x14ac:dyDescent="0.2"/>
    <row r="968" s="2" customFormat="1" ht="15" customHeight="1" x14ac:dyDescent="0.2"/>
    <row r="969" s="2" customFormat="1" ht="15" customHeight="1" x14ac:dyDescent="0.2"/>
    <row r="970" s="2" customFormat="1" ht="15" customHeight="1" x14ac:dyDescent="0.2"/>
    <row r="971" s="2" customFormat="1" ht="15" customHeight="1" x14ac:dyDescent="0.2"/>
    <row r="972" s="2" customFormat="1" ht="15" customHeight="1" x14ac:dyDescent="0.2"/>
    <row r="973" s="2" customFormat="1" ht="15" customHeight="1" x14ac:dyDescent="0.2"/>
    <row r="974" s="2" customFormat="1" ht="15" customHeight="1" x14ac:dyDescent="0.2"/>
    <row r="975" s="2" customFormat="1" ht="15" customHeight="1" x14ac:dyDescent="0.2"/>
    <row r="976" s="2" customFormat="1" ht="15" customHeight="1" x14ac:dyDescent="0.2"/>
    <row r="977" s="2" customFormat="1" ht="15" customHeight="1" x14ac:dyDescent="0.2"/>
    <row r="978" s="2" customFormat="1" ht="15" customHeight="1" x14ac:dyDescent="0.2"/>
    <row r="979" s="2" customFormat="1" ht="15" customHeight="1" x14ac:dyDescent="0.2"/>
    <row r="980" s="2" customFormat="1" ht="15" customHeight="1" x14ac:dyDescent="0.2"/>
    <row r="981" s="2" customFormat="1" ht="15" customHeight="1" x14ac:dyDescent="0.2"/>
    <row r="982" s="2" customFormat="1" ht="15" customHeight="1" x14ac:dyDescent="0.2"/>
    <row r="983" s="2" customFormat="1" ht="15" customHeight="1" x14ac:dyDescent="0.2"/>
    <row r="984" s="2" customFormat="1" ht="15" customHeight="1" x14ac:dyDescent="0.2"/>
    <row r="985" s="2" customFormat="1" ht="15" customHeight="1" x14ac:dyDescent="0.2"/>
    <row r="986" s="2" customFormat="1" ht="15" customHeight="1" x14ac:dyDescent="0.2"/>
    <row r="987" s="2" customFormat="1" ht="15" customHeight="1" x14ac:dyDescent="0.2"/>
    <row r="988" s="2" customFormat="1" ht="15" customHeight="1" x14ac:dyDescent="0.2"/>
    <row r="989" s="2" customFormat="1" ht="15" customHeight="1" x14ac:dyDescent="0.2"/>
    <row r="990" s="2" customFormat="1" ht="15" customHeight="1" x14ac:dyDescent="0.2"/>
    <row r="991" s="2" customFormat="1" ht="15" customHeight="1" x14ac:dyDescent="0.2"/>
    <row r="992" s="2" customFormat="1" ht="15" customHeight="1" x14ac:dyDescent="0.2"/>
    <row r="993" s="2" customFormat="1" ht="15" customHeight="1" x14ac:dyDescent="0.2"/>
    <row r="994" s="2" customFormat="1" ht="15" customHeight="1" x14ac:dyDescent="0.2"/>
    <row r="995" s="2" customFormat="1" ht="15" customHeight="1" x14ac:dyDescent="0.2"/>
    <row r="996" s="2" customFormat="1" ht="15" customHeight="1" x14ac:dyDescent="0.2"/>
    <row r="997" s="2" customFormat="1" ht="15" customHeight="1" x14ac:dyDescent="0.2"/>
    <row r="998" s="2" customFormat="1" ht="15" customHeight="1" x14ac:dyDescent="0.2"/>
    <row r="999" s="2" customFormat="1" ht="15" customHeight="1" x14ac:dyDescent="0.2"/>
    <row r="1000" s="2" customFormat="1" ht="15" customHeight="1" x14ac:dyDescent="0.2"/>
    <row r="1001" s="2" customFormat="1" ht="15" customHeight="1" x14ac:dyDescent="0.2"/>
    <row r="1002" s="2" customFormat="1" ht="15" customHeight="1" x14ac:dyDescent="0.2"/>
    <row r="1003" s="2" customFormat="1" ht="15" customHeight="1" x14ac:dyDescent="0.2"/>
    <row r="1004" s="2" customFormat="1" ht="15" customHeight="1" x14ac:dyDescent="0.2"/>
    <row r="1005" s="2" customFormat="1" ht="15" customHeight="1" x14ac:dyDescent="0.2"/>
    <row r="1006" s="2" customFormat="1" ht="15" customHeight="1" x14ac:dyDescent="0.2"/>
    <row r="1007" s="2" customFormat="1" ht="15" customHeight="1" x14ac:dyDescent="0.2"/>
    <row r="1008" s="2" customFormat="1" ht="15" customHeight="1" x14ac:dyDescent="0.2"/>
    <row r="1009" s="2" customFormat="1" ht="15" customHeight="1" x14ac:dyDescent="0.2"/>
    <row r="1010" s="2" customFormat="1" ht="15" customHeight="1" x14ac:dyDescent="0.2"/>
    <row r="1011" s="2" customFormat="1" ht="15" customHeight="1" x14ac:dyDescent="0.2"/>
    <row r="1012" s="2" customFormat="1" ht="15" customHeight="1" x14ac:dyDescent="0.2"/>
    <row r="1013" s="2" customFormat="1" ht="15" customHeight="1" x14ac:dyDescent="0.2"/>
    <row r="1014" s="2" customFormat="1" ht="15" customHeight="1" x14ac:dyDescent="0.2"/>
    <row r="1015" s="2" customFormat="1" ht="15" customHeight="1" x14ac:dyDescent="0.2"/>
    <row r="1016" s="2" customFormat="1" ht="15" customHeight="1" x14ac:dyDescent="0.2"/>
    <row r="1017" s="2" customFormat="1" ht="15" customHeight="1" x14ac:dyDescent="0.2"/>
    <row r="1018" s="2" customFormat="1" ht="15" customHeight="1" x14ac:dyDescent="0.2"/>
    <row r="1019" s="2" customFormat="1" ht="15" customHeight="1" x14ac:dyDescent="0.2"/>
    <row r="1020" s="2" customFormat="1" ht="15" customHeight="1" x14ac:dyDescent="0.2"/>
    <row r="1021" s="2" customFormat="1" ht="15" customHeight="1" x14ac:dyDescent="0.2"/>
    <row r="1022" s="2" customFormat="1" ht="15" customHeight="1" x14ac:dyDescent="0.2"/>
    <row r="1023" s="2" customFormat="1" ht="15" customHeight="1" x14ac:dyDescent="0.2"/>
    <row r="1024" s="2" customFormat="1" ht="15" customHeight="1" x14ac:dyDescent="0.2"/>
    <row r="1025" s="2" customFormat="1" ht="15" customHeight="1" x14ac:dyDescent="0.2"/>
    <row r="1026" s="2" customFormat="1" ht="15" customHeight="1" x14ac:dyDescent="0.2"/>
    <row r="1027" s="2" customFormat="1" ht="15" customHeight="1" x14ac:dyDescent="0.2"/>
    <row r="1028" s="2" customFormat="1" ht="15" customHeight="1" x14ac:dyDescent="0.2"/>
    <row r="1029" s="2" customFormat="1" ht="15" customHeight="1" x14ac:dyDescent="0.2"/>
    <row r="1030" s="2" customFormat="1" ht="15" customHeight="1" x14ac:dyDescent="0.2"/>
    <row r="1031" s="2" customFormat="1" ht="15" customHeight="1" x14ac:dyDescent="0.2"/>
    <row r="1032" s="2" customFormat="1" ht="15" customHeight="1" x14ac:dyDescent="0.2"/>
    <row r="1033" s="2" customFormat="1" ht="15" customHeight="1" x14ac:dyDescent="0.2"/>
    <row r="1034" s="2" customFormat="1" ht="15" customHeight="1" x14ac:dyDescent="0.2"/>
    <row r="1035" s="2" customFormat="1" ht="15" customHeight="1" x14ac:dyDescent="0.2"/>
    <row r="1036" s="2" customFormat="1" ht="15" customHeight="1" x14ac:dyDescent="0.2"/>
    <row r="1037" s="2" customFormat="1" ht="15" customHeight="1" x14ac:dyDescent="0.2"/>
    <row r="1038" s="2" customFormat="1" ht="15" customHeight="1" x14ac:dyDescent="0.2"/>
    <row r="1039" s="2" customFormat="1" ht="15" customHeight="1" x14ac:dyDescent="0.2"/>
    <row r="1040" s="2" customFormat="1" ht="15" customHeight="1" x14ac:dyDescent="0.2"/>
    <row r="1041" s="2" customFormat="1" ht="15" customHeight="1" x14ac:dyDescent="0.2"/>
    <row r="1042" s="2" customFormat="1" ht="15" customHeight="1" x14ac:dyDescent="0.2"/>
    <row r="1043" s="2" customFormat="1" ht="15" customHeight="1" x14ac:dyDescent="0.2"/>
    <row r="1044" s="2" customFormat="1" ht="15" customHeight="1" x14ac:dyDescent="0.2"/>
    <row r="1045" s="2" customFormat="1" ht="15" customHeight="1" x14ac:dyDescent="0.2"/>
    <row r="1046" s="2" customFormat="1" ht="15" customHeight="1" x14ac:dyDescent="0.2"/>
    <row r="1047" s="2" customFormat="1" ht="15" customHeight="1" x14ac:dyDescent="0.2"/>
    <row r="1048" s="2" customFormat="1" ht="15" customHeight="1" x14ac:dyDescent="0.2"/>
    <row r="1049" s="2" customFormat="1" ht="15" customHeight="1" x14ac:dyDescent="0.2"/>
    <row r="1050" s="2" customFormat="1" ht="15" customHeight="1" x14ac:dyDescent="0.2"/>
    <row r="1051" s="2" customFormat="1" ht="15" customHeight="1" x14ac:dyDescent="0.2"/>
    <row r="1052" s="2" customFormat="1" ht="15" customHeight="1" x14ac:dyDescent="0.2"/>
    <row r="1053" s="2" customFormat="1" ht="15" customHeight="1" x14ac:dyDescent="0.2"/>
    <row r="1054" s="2" customFormat="1" ht="15" customHeight="1" x14ac:dyDescent="0.2"/>
    <row r="1055" s="2" customFormat="1" ht="15" customHeight="1" x14ac:dyDescent="0.2"/>
    <row r="1056" s="2" customFormat="1" ht="15" customHeight="1" x14ac:dyDescent="0.2"/>
    <row r="1057" s="2" customFormat="1" ht="15" customHeight="1" x14ac:dyDescent="0.2"/>
    <row r="1058" s="2" customFormat="1" ht="15" customHeight="1" x14ac:dyDescent="0.2"/>
    <row r="1059" s="2" customFormat="1" ht="15" customHeight="1" x14ac:dyDescent="0.2"/>
    <row r="1060" s="2" customFormat="1" ht="15" customHeight="1" x14ac:dyDescent="0.2"/>
    <row r="1061" s="2" customFormat="1" ht="15" customHeight="1" x14ac:dyDescent="0.2"/>
    <row r="1062" s="2" customFormat="1" ht="15" customHeight="1" x14ac:dyDescent="0.2"/>
    <row r="1063" s="2" customFormat="1" ht="15" customHeight="1" x14ac:dyDescent="0.2"/>
    <row r="1064" s="2" customFormat="1" ht="15" customHeight="1" x14ac:dyDescent="0.2"/>
    <row r="1065" s="2" customFormat="1" ht="15" customHeight="1" x14ac:dyDescent="0.2"/>
    <row r="1066" s="2" customFormat="1" ht="15" customHeight="1" x14ac:dyDescent="0.2"/>
    <row r="1067" s="2" customFormat="1" ht="15" customHeight="1" x14ac:dyDescent="0.2"/>
    <row r="1068" s="2" customFormat="1" ht="15" customHeight="1" x14ac:dyDescent="0.2"/>
    <row r="1069" s="2" customFormat="1" ht="15" customHeight="1" x14ac:dyDescent="0.2"/>
    <row r="1070" s="2" customFormat="1" ht="15" customHeight="1" x14ac:dyDescent="0.2"/>
    <row r="1071" s="2" customFormat="1" ht="15" customHeight="1" x14ac:dyDescent="0.2"/>
    <row r="1072" s="2" customFormat="1" ht="15" customHeight="1" x14ac:dyDescent="0.2"/>
    <row r="1073" s="2" customFormat="1" ht="15" customHeight="1" x14ac:dyDescent="0.2"/>
    <row r="1074" s="2" customFormat="1" ht="15" customHeight="1" x14ac:dyDescent="0.2"/>
    <row r="1075" s="2" customFormat="1" ht="15" customHeight="1" x14ac:dyDescent="0.2"/>
    <row r="1076" s="2" customFormat="1" ht="15" customHeight="1" x14ac:dyDescent="0.2"/>
    <row r="1077" s="2" customFormat="1" ht="15" customHeight="1" x14ac:dyDescent="0.2"/>
    <row r="1078" s="2" customFormat="1" ht="15" customHeight="1" x14ac:dyDescent="0.2"/>
    <row r="1079" s="2" customFormat="1" ht="15" customHeight="1" x14ac:dyDescent="0.2"/>
    <row r="1080" s="2" customFormat="1" ht="15" customHeight="1" x14ac:dyDescent="0.2"/>
    <row r="1081" s="2" customFormat="1" ht="15" customHeight="1" x14ac:dyDescent="0.2"/>
    <row r="1082" s="2" customFormat="1" ht="15" customHeight="1" x14ac:dyDescent="0.2"/>
    <row r="1083" s="2" customFormat="1" ht="15" customHeight="1" x14ac:dyDescent="0.2"/>
    <row r="1084" s="2" customFormat="1" ht="15" customHeight="1" x14ac:dyDescent="0.2"/>
    <row r="1085" s="2" customFormat="1" ht="15" customHeight="1" x14ac:dyDescent="0.2"/>
    <row r="1086" s="2" customFormat="1" ht="15" customHeight="1" x14ac:dyDescent="0.2"/>
    <row r="1087" s="2" customFormat="1" ht="15" customHeight="1" x14ac:dyDescent="0.2"/>
    <row r="1088" s="2" customFormat="1" ht="15" customHeight="1" x14ac:dyDescent="0.2"/>
    <row r="1089" s="2" customFormat="1" ht="15" customHeight="1" x14ac:dyDescent="0.2"/>
    <row r="1090" s="2" customFormat="1" ht="15" customHeight="1" x14ac:dyDescent="0.2"/>
    <row r="1091" s="2" customFormat="1" ht="15" customHeight="1" x14ac:dyDescent="0.2"/>
    <row r="1092" s="2" customFormat="1" ht="15" customHeight="1" x14ac:dyDescent="0.2"/>
    <row r="1093" s="2" customFormat="1" ht="15" customHeight="1" x14ac:dyDescent="0.2"/>
    <row r="1094" s="2" customFormat="1" ht="15" customHeight="1" x14ac:dyDescent="0.2"/>
    <row r="1095" s="2" customFormat="1" ht="15" customHeight="1" x14ac:dyDescent="0.2"/>
    <row r="1096" s="2" customFormat="1" ht="15" customHeight="1" x14ac:dyDescent="0.2"/>
    <row r="1097" s="2" customFormat="1" ht="15" customHeight="1" x14ac:dyDescent="0.2"/>
    <row r="1098" s="2" customFormat="1" ht="15" customHeight="1" x14ac:dyDescent="0.2"/>
    <row r="1099" s="2" customFormat="1" ht="15" customHeight="1" x14ac:dyDescent="0.2"/>
    <row r="1100" s="2" customFormat="1" ht="15" customHeight="1" x14ac:dyDescent="0.2"/>
    <row r="1101" s="2" customFormat="1" ht="15" customHeight="1" x14ac:dyDescent="0.2"/>
    <row r="1102" s="2" customFormat="1" ht="15" customHeight="1" x14ac:dyDescent="0.2"/>
    <row r="1103" s="2" customFormat="1" ht="15" customHeight="1" x14ac:dyDescent="0.2"/>
    <row r="1104" s="2" customFormat="1" ht="15" customHeight="1" x14ac:dyDescent="0.2"/>
    <row r="1105" s="2" customFormat="1" ht="15" customHeight="1" x14ac:dyDescent="0.2"/>
    <row r="1106" s="2" customFormat="1" ht="15" customHeight="1" x14ac:dyDescent="0.2"/>
    <row r="1107" s="2" customFormat="1" ht="15" customHeight="1" x14ac:dyDescent="0.2"/>
    <row r="1108" s="2" customFormat="1" ht="15" customHeight="1" x14ac:dyDescent="0.2"/>
    <row r="1109" s="2" customFormat="1" ht="15" customHeight="1" x14ac:dyDescent="0.2"/>
    <row r="1110" s="2" customFormat="1" ht="15" customHeight="1" x14ac:dyDescent="0.2"/>
    <row r="1111" s="2" customFormat="1" ht="15" customHeight="1" x14ac:dyDescent="0.2"/>
    <row r="1112" s="2" customFormat="1" ht="15" customHeight="1" x14ac:dyDescent="0.2"/>
    <row r="1113" s="2" customFormat="1" ht="15" customHeight="1" x14ac:dyDescent="0.2"/>
    <row r="1114" s="2" customFormat="1" ht="15" customHeight="1" x14ac:dyDescent="0.2"/>
    <row r="1115" s="2" customFormat="1" ht="15" customHeight="1" x14ac:dyDescent="0.2"/>
    <row r="1116" s="2" customFormat="1" ht="15" customHeight="1" x14ac:dyDescent="0.2"/>
    <row r="1117" s="2" customFormat="1" ht="15" customHeight="1" x14ac:dyDescent="0.2"/>
    <row r="1118" s="2" customFormat="1" ht="15" customHeight="1" x14ac:dyDescent="0.2"/>
    <row r="1119" s="2" customFormat="1" ht="15" customHeight="1" x14ac:dyDescent="0.2"/>
    <row r="1120" s="2" customFormat="1" ht="15" customHeight="1" x14ac:dyDescent="0.2"/>
    <row r="1121" s="2" customFormat="1" ht="15" customHeight="1" x14ac:dyDescent="0.2"/>
    <row r="1122" s="2" customFormat="1" ht="15" customHeight="1" x14ac:dyDescent="0.2"/>
    <row r="1123" s="2" customFormat="1" ht="15" customHeight="1" x14ac:dyDescent="0.2"/>
    <row r="1124" s="2" customFormat="1" ht="15" customHeight="1" x14ac:dyDescent="0.2"/>
    <row r="1125" s="2" customFormat="1" ht="15" customHeight="1" x14ac:dyDescent="0.2"/>
    <row r="1126" s="2" customFormat="1" ht="15" customHeight="1" x14ac:dyDescent="0.2"/>
    <row r="1127" s="2" customFormat="1" ht="15" customHeight="1" x14ac:dyDescent="0.2"/>
    <row r="1128" s="2" customFormat="1" ht="15" customHeight="1" x14ac:dyDescent="0.2"/>
    <row r="1129" s="2" customFormat="1" ht="15" customHeight="1" x14ac:dyDescent="0.2"/>
    <row r="1130" s="2" customFormat="1" ht="15" customHeight="1" x14ac:dyDescent="0.2"/>
    <row r="1131" s="2" customFormat="1" ht="15" customHeight="1" x14ac:dyDescent="0.2"/>
    <row r="1132" s="2" customFormat="1" ht="15" customHeight="1" x14ac:dyDescent="0.2"/>
    <row r="1133" s="2" customFormat="1" ht="15" customHeight="1" x14ac:dyDescent="0.2"/>
    <row r="1134" s="2" customFormat="1" ht="15" customHeight="1" x14ac:dyDescent="0.2"/>
    <row r="1135" s="2" customFormat="1" ht="15" customHeight="1" x14ac:dyDescent="0.2"/>
    <row r="1136" s="2" customFormat="1" ht="15" customHeight="1" x14ac:dyDescent="0.2"/>
    <row r="1137" s="2" customFormat="1" ht="15" customHeight="1" x14ac:dyDescent="0.2"/>
    <row r="1138" s="2" customFormat="1" ht="15" customHeight="1" x14ac:dyDescent="0.2"/>
    <row r="1139" s="2" customFormat="1" ht="15" customHeight="1" x14ac:dyDescent="0.2"/>
    <row r="1140" s="2" customFormat="1" ht="15" customHeight="1" x14ac:dyDescent="0.2"/>
    <row r="1141" s="2" customFormat="1" ht="15" customHeight="1" x14ac:dyDescent="0.2"/>
    <row r="1142" s="2" customFormat="1" ht="15" customHeight="1" x14ac:dyDescent="0.2"/>
    <row r="1143" s="2" customFormat="1" ht="15" customHeight="1" x14ac:dyDescent="0.2"/>
    <row r="1144" s="2" customFormat="1" ht="15" customHeight="1" x14ac:dyDescent="0.2"/>
    <row r="1145" s="2" customFormat="1" ht="15" customHeight="1" x14ac:dyDescent="0.2"/>
    <row r="1146" s="2" customFormat="1" ht="15" customHeight="1" x14ac:dyDescent="0.2"/>
    <row r="1147" s="2" customFormat="1" ht="15" customHeight="1" x14ac:dyDescent="0.2"/>
    <row r="1148" s="2" customFormat="1" ht="15" customHeight="1" x14ac:dyDescent="0.2"/>
    <row r="1149" s="2" customFormat="1" ht="15" customHeight="1" x14ac:dyDescent="0.2"/>
    <row r="1150" s="2" customFormat="1" ht="15" customHeight="1" x14ac:dyDescent="0.2"/>
    <row r="1151" s="2" customFormat="1" ht="15" customHeight="1" x14ac:dyDescent="0.2"/>
    <row r="1152" s="2" customFormat="1" ht="15" customHeight="1" x14ac:dyDescent="0.2"/>
    <row r="1153" s="2" customFormat="1" ht="15" customHeight="1" x14ac:dyDescent="0.2"/>
    <row r="1154" s="2" customFormat="1" ht="15" customHeight="1" x14ac:dyDescent="0.2"/>
    <row r="1155" s="2" customFormat="1" ht="15" customHeight="1" x14ac:dyDescent="0.2"/>
    <row r="1156" s="2" customFormat="1" ht="15" customHeight="1" x14ac:dyDescent="0.2"/>
    <row r="1157" s="2" customFormat="1" ht="15" customHeight="1" x14ac:dyDescent="0.2"/>
    <row r="1158" s="2" customFormat="1" ht="15" customHeight="1" x14ac:dyDescent="0.2"/>
    <row r="1159" s="2" customFormat="1" ht="15" customHeight="1" x14ac:dyDescent="0.2"/>
    <row r="1160" s="2" customFormat="1" ht="15" customHeight="1" x14ac:dyDescent="0.2"/>
    <row r="1161" s="2" customFormat="1" ht="15" customHeight="1" x14ac:dyDescent="0.2"/>
    <row r="1162" s="2" customFormat="1" ht="15" customHeight="1" x14ac:dyDescent="0.2"/>
    <row r="1163" s="2" customFormat="1" ht="15" customHeight="1" x14ac:dyDescent="0.2"/>
    <row r="1164" s="2" customFormat="1" ht="15" customHeight="1" x14ac:dyDescent="0.2"/>
    <row r="1165" s="2" customFormat="1" ht="15" customHeight="1" x14ac:dyDescent="0.2"/>
    <row r="1166" s="2" customFormat="1" ht="15" customHeight="1" x14ac:dyDescent="0.2"/>
    <row r="1167" s="2" customFormat="1" ht="15" customHeight="1" x14ac:dyDescent="0.2"/>
    <row r="1168" s="2" customFormat="1" ht="15" customHeight="1" x14ac:dyDescent="0.2"/>
    <row r="1169" s="2" customFormat="1" ht="15" customHeight="1" x14ac:dyDescent="0.2"/>
    <row r="1170" s="2" customFormat="1" ht="15" customHeight="1" x14ac:dyDescent="0.2"/>
    <row r="1171" s="2" customFormat="1" ht="15" customHeight="1" x14ac:dyDescent="0.2"/>
    <row r="1172" s="2" customFormat="1" ht="15" customHeight="1" x14ac:dyDescent="0.2"/>
    <row r="1173" s="2" customFormat="1" ht="15" customHeight="1" x14ac:dyDescent="0.2"/>
    <row r="1174" s="2" customFormat="1" ht="15" customHeight="1" x14ac:dyDescent="0.2"/>
    <row r="1175" s="2" customFormat="1" ht="15" customHeight="1" x14ac:dyDescent="0.2"/>
    <row r="1176" s="2" customFormat="1" ht="15" customHeight="1" x14ac:dyDescent="0.2"/>
    <row r="1177" s="2" customFormat="1" ht="15" customHeight="1" x14ac:dyDescent="0.2"/>
    <row r="1178" s="2" customFormat="1" ht="15" customHeight="1" x14ac:dyDescent="0.2"/>
    <row r="1179" s="2" customFormat="1" ht="15" customHeight="1" x14ac:dyDescent="0.2"/>
    <row r="1180" s="2" customFormat="1" ht="15" customHeight="1" x14ac:dyDescent="0.2"/>
    <row r="1181" s="2" customFormat="1" ht="15" customHeight="1" x14ac:dyDescent="0.2"/>
    <row r="1182" s="2" customFormat="1" ht="15" customHeight="1" x14ac:dyDescent="0.2"/>
    <row r="1183" s="2" customFormat="1" ht="15" customHeight="1" x14ac:dyDescent="0.2"/>
    <row r="1184" s="2" customFormat="1" ht="15" customHeight="1" x14ac:dyDescent="0.2"/>
    <row r="1185" s="2" customFormat="1" ht="15" customHeight="1" x14ac:dyDescent="0.2"/>
    <row r="1186" s="2" customFormat="1" ht="15" customHeight="1" x14ac:dyDescent="0.2"/>
    <row r="1187" s="2" customFormat="1" ht="15" customHeight="1" x14ac:dyDescent="0.2"/>
    <row r="1188" s="2" customFormat="1" ht="15" customHeight="1" x14ac:dyDescent="0.2"/>
    <row r="1189" s="2" customFormat="1" ht="15" customHeight="1" x14ac:dyDescent="0.2"/>
    <row r="1190" s="2" customFormat="1" ht="15" customHeight="1" x14ac:dyDescent="0.2"/>
    <row r="1191" s="2" customFormat="1" ht="15" customHeight="1" x14ac:dyDescent="0.2"/>
    <row r="1192" s="2" customFormat="1" ht="15" customHeight="1" x14ac:dyDescent="0.2"/>
    <row r="1193" s="2" customFormat="1" ht="15" customHeight="1" x14ac:dyDescent="0.2"/>
    <row r="1194" s="2" customFormat="1" ht="15" customHeight="1" x14ac:dyDescent="0.2"/>
    <row r="1195" s="2" customFormat="1" ht="15" customHeight="1" x14ac:dyDescent="0.2"/>
    <row r="1196" s="2" customFormat="1" ht="15" customHeight="1" x14ac:dyDescent="0.2"/>
    <row r="1197" s="2" customFormat="1" ht="15" customHeight="1" x14ac:dyDescent="0.2"/>
    <row r="1198" s="2" customFormat="1" ht="15" customHeight="1" x14ac:dyDescent="0.2"/>
    <row r="1199" s="2" customFormat="1" ht="15" customHeight="1" x14ac:dyDescent="0.2"/>
    <row r="1200" s="2" customFormat="1" ht="15" customHeight="1" x14ac:dyDescent="0.2"/>
    <row r="1201" s="2" customFormat="1" ht="15" customHeight="1" x14ac:dyDescent="0.2"/>
    <row r="1202" s="2" customFormat="1" ht="15" customHeight="1" x14ac:dyDescent="0.2"/>
    <row r="1203" s="2" customFormat="1" ht="15" customHeight="1" x14ac:dyDescent="0.2"/>
    <row r="1204" s="2" customFormat="1" ht="15" customHeight="1" x14ac:dyDescent="0.2"/>
    <row r="1205" s="2" customFormat="1" ht="15" customHeight="1" x14ac:dyDescent="0.2"/>
    <row r="1206" s="2" customFormat="1" ht="15" customHeight="1" x14ac:dyDescent="0.2"/>
    <row r="1207" s="2" customFormat="1" ht="15" customHeight="1" x14ac:dyDescent="0.2"/>
    <row r="1208" s="2" customFormat="1" ht="15" customHeight="1" x14ac:dyDescent="0.2"/>
    <row r="1209" s="2" customFormat="1" ht="15" customHeight="1" x14ac:dyDescent="0.2"/>
    <row r="1210" s="2" customFormat="1" ht="15" customHeight="1" x14ac:dyDescent="0.2"/>
    <row r="1211" s="2" customFormat="1" ht="15" customHeight="1" x14ac:dyDescent="0.2"/>
    <row r="1212" s="2" customFormat="1" ht="15" customHeight="1" x14ac:dyDescent="0.2"/>
    <row r="1213" s="2" customFormat="1" ht="15" customHeight="1" x14ac:dyDescent="0.2"/>
    <row r="1214" s="2" customFormat="1" ht="15" customHeight="1" x14ac:dyDescent="0.2"/>
    <row r="1215" s="2" customFormat="1" ht="15" customHeight="1" x14ac:dyDescent="0.2"/>
    <row r="1216" s="2" customFormat="1" ht="15" customHeight="1" x14ac:dyDescent="0.2"/>
    <row r="1217" s="2" customFormat="1" ht="15" customHeight="1" x14ac:dyDescent="0.2"/>
    <row r="1218" s="2" customFormat="1" ht="15" customHeight="1" x14ac:dyDescent="0.2"/>
    <row r="1219" s="2" customFormat="1" ht="15" customHeight="1" x14ac:dyDescent="0.2"/>
    <row r="1220" s="2" customFormat="1" ht="15" customHeight="1" x14ac:dyDescent="0.2"/>
    <row r="1221" s="2" customFormat="1" ht="15" customHeight="1" x14ac:dyDescent="0.2"/>
    <row r="1222" s="2" customFormat="1" ht="15" customHeight="1" x14ac:dyDescent="0.2"/>
    <row r="1223" s="2" customFormat="1" ht="15" customHeight="1" x14ac:dyDescent="0.2"/>
    <row r="1224" s="2" customFormat="1" ht="15" customHeight="1" x14ac:dyDescent="0.2"/>
    <row r="1225" s="2" customFormat="1" ht="15" customHeight="1" x14ac:dyDescent="0.2"/>
    <row r="1226" s="2" customFormat="1" ht="15" customHeight="1" x14ac:dyDescent="0.2"/>
    <row r="1227" s="2" customFormat="1" ht="15" customHeight="1" x14ac:dyDescent="0.2"/>
    <row r="1228" s="2" customFormat="1" ht="15" customHeight="1" x14ac:dyDescent="0.2"/>
    <row r="1229" s="2" customFormat="1" ht="15" customHeight="1" x14ac:dyDescent="0.2"/>
    <row r="1230" s="2" customFormat="1" ht="15" customHeight="1" x14ac:dyDescent="0.2"/>
    <row r="1231" s="2" customFormat="1" ht="15" customHeight="1" x14ac:dyDescent="0.2"/>
    <row r="1232" s="2" customFormat="1" ht="15" customHeight="1" x14ac:dyDescent="0.2"/>
    <row r="1233" s="2" customFormat="1" ht="15" customHeight="1" x14ac:dyDescent="0.2"/>
    <row r="1234" s="2" customFormat="1" ht="15" customHeight="1" x14ac:dyDescent="0.2"/>
    <row r="1235" s="2" customFormat="1" ht="15" customHeight="1" x14ac:dyDescent="0.2"/>
    <row r="1236" s="2" customFormat="1" ht="15" customHeight="1" x14ac:dyDescent="0.2"/>
    <row r="1237" s="2" customFormat="1" ht="15" customHeight="1" x14ac:dyDescent="0.2"/>
    <row r="1238" s="2" customFormat="1" ht="15" customHeight="1" x14ac:dyDescent="0.2"/>
    <row r="1239" s="2" customFormat="1" ht="15" customHeight="1" x14ac:dyDescent="0.2"/>
    <row r="1240" s="2" customFormat="1" ht="15" customHeight="1" x14ac:dyDescent="0.2"/>
    <row r="1241" s="2" customFormat="1" ht="15" customHeight="1" x14ac:dyDescent="0.2"/>
    <row r="1242" s="2" customFormat="1" ht="15" customHeight="1" x14ac:dyDescent="0.2"/>
    <row r="1243" s="2" customFormat="1" ht="15" customHeight="1" x14ac:dyDescent="0.2"/>
    <row r="1244" s="2" customFormat="1" ht="15" customHeight="1" x14ac:dyDescent="0.2"/>
    <row r="1245" s="2" customFormat="1" ht="15" customHeight="1" x14ac:dyDescent="0.2"/>
    <row r="1246" s="2" customFormat="1" ht="15" customHeight="1" x14ac:dyDescent="0.2"/>
    <row r="1247" s="2" customFormat="1" ht="15" customHeight="1" x14ac:dyDescent="0.2"/>
    <row r="1248" s="2" customFormat="1" ht="15" customHeight="1" x14ac:dyDescent="0.2"/>
    <row r="1249" s="2" customFormat="1" ht="15" customHeight="1" x14ac:dyDescent="0.2"/>
    <row r="1250" s="2" customFormat="1" ht="15" customHeight="1" x14ac:dyDescent="0.2"/>
    <row r="1251" s="2" customFormat="1" ht="15" customHeight="1" x14ac:dyDescent="0.2"/>
    <row r="1252" s="2" customFormat="1" ht="15" customHeight="1" x14ac:dyDescent="0.2"/>
    <row r="1253" s="2" customFormat="1" ht="15" customHeight="1" x14ac:dyDescent="0.2"/>
    <row r="1254" s="2" customFormat="1" ht="15" customHeight="1" x14ac:dyDescent="0.2"/>
    <row r="1255" s="2" customFormat="1" ht="15" customHeight="1" x14ac:dyDescent="0.2"/>
    <row r="1256" s="2" customFormat="1" ht="15" customHeight="1" x14ac:dyDescent="0.2"/>
    <row r="1257" s="2" customFormat="1" ht="15" customHeight="1" x14ac:dyDescent="0.2"/>
    <row r="1258" s="2" customFormat="1" ht="15" customHeight="1" x14ac:dyDescent="0.2"/>
    <row r="1259" s="2" customFormat="1" ht="15" customHeight="1" x14ac:dyDescent="0.2"/>
    <row r="1260" s="2" customFormat="1" ht="15" customHeight="1" x14ac:dyDescent="0.2"/>
    <row r="1261" s="2" customFormat="1" ht="15" customHeight="1" x14ac:dyDescent="0.2"/>
    <row r="1262" s="2" customFormat="1" ht="15" customHeight="1" x14ac:dyDescent="0.2"/>
    <row r="1263" s="2" customFormat="1" ht="15" customHeight="1" x14ac:dyDescent="0.2"/>
    <row r="1264" s="2" customFormat="1" ht="15" customHeight="1" x14ac:dyDescent="0.2"/>
    <row r="1265" s="2" customFormat="1" ht="15" customHeight="1" x14ac:dyDescent="0.2"/>
    <row r="1266" s="2" customFormat="1" ht="15" customHeight="1" x14ac:dyDescent="0.2"/>
    <row r="1267" s="2" customFormat="1" ht="15" customHeight="1" x14ac:dyDescent="0.2"/>
    <row r="1268" s="2" customFormat="1" ht="15" customHeight="1" x14ac:dyDescent="0.2"/>
    <row r="1269" s="2" customFormat="1" ht="15" customHeight="1" x14ac:dyDescent="0.2"/>
    <row r="1270" s="2" customFormat="1" ht="15" customHeight="1" x14ac:dyDescent="0.2"/>
    <row r="1271" s="2" customFormat="1" ht="15" customHeight="1" x14ac:dyDescent="0.2"/>
    <row r="1272" s="2" customFormat="1" ht="15" customHeight="1" x14ac:dyDescent="0.2"/>
    <row r="1273" s="2" customFormat="1" ht="15" customHeight="1" x14ac:dyDescent="0.2"/>
    <row r="1274" s="2" customFormat="1" ht="15" customHeight="1" x14ac:dyDescent="0.2"/>
    <row r="1275" s="2" customFormat="1" ht="15" customHeight="1" x14ac:dyDescent="0.2"/>
    <row r="1276" s="2" customFormat="1" ht="15" customHeight="1" x14ac:dyDescent="0.2"/>
    <row r="1277" s="2" customFormat="1" ht="15" customHeight="1" x14ac:dyDescent="0.2"/>
    <row r="1278" s="2" customFormat="1" ht="15" customHeight="1" x14ac:dyDescent="0.2"/>
    <row r="1279" s="2" customFormat="1" ht="15" customHeight="1" x14ac:dyDescent="0.2"/>
    <row r="1280" s="2" customFormat="1" ht="15" customHeight="1" x14ac:dyDescent="0.2"/>
    <row r="1281" s="2" customFormat="1" ht="15" customHeight="1" x14ac:dyDescent="0.2"/>
    <row r="1282" s="2" customFormat="1" ht="15" customHeight="1" x14ac:dyDescent="0.2"/>
    <row r="1283" s="2" customFormat="1" ht="15" customHeight="1" x14ac:dyDescent="0.2"/>
    <row r="1284" s="2" customFormat="1" ht="15" customHeight="1" x14ac:dyDescent="0.2"/>
    <row r="1285" s="2" customFormat="1" ht="15" customHeight="1" x14ac:dyDescent="0.2"/>
    <row r="1286" s="2" customFormat="1" ht="15" customHeight="1" x14ac:dyDescent="0.2"/>
    <row r="1287" s="2" customFormat="1" ht="15" customHeight="1" x14ac:dyDescent="0.2"/>
    <row r="1288" s="2" customFormat="1" ht="15" customHeight="1" x14ac:dyDescent="0.2"/>
    <row r="1289" s="2" customFormat="1" ht="15" customHeight="1" x14ac:dyDescent="0.2"/>
    <row r="1290" s="2" customFormat="1" ht="15" customHeight="1" x14ac:dyDescent="0.2"/>
    <row r="1291" s="2" customFormat="1" ht="15" customHeight="1" x14ac:dyDescent="0.2"/>
    <row r="1292" s="2" customFormat="1" ht="15" customHeight="1" x14ac:dyDescent="0.2"/>
    <row r="1293" s="2" customFormat="1" ht="15" customHeight="1" x14ac:dyDescent="0.2"/>
    <row r="1294" s="2" customFormat="1" ht="15" customHeight="1" x14ac:dyDescent="0.2"/>
    <row r="1295" s="2" customFormat="1" ht="15" customHeight="1" x14ac:dyDescent="0.2"/>
    <row r="1296" s="2" customFormat="1" ht="15" customHeight="1" x14ac:dyDescent="0.2"/>
    <row r="1297" s="2" customFormat="1" ht="15" customHeight="1" x14ac:dyDescent="0.2"/>
    <row r="1298" s="2" customFormat="1" ht="15" customHeight="1" x14ac:dyDescent="0.2"/>
    <row r="1299" s="2" customFormat="1" ht="15" customHeight="1" x14ac:dyDescent="0.2"/>
    <row r="1300" s="2" customFormat="1" ht="15" customHeight="1" x14ac:dyDescent="0.2"/>
    <row r="1301" s="2" customFormat="1" ht="15" customHeight="1" x14ac:dyDescent="0.2"/>
    <row r="1302" s="2" customFormat="1" ht="15" customHeight="1" x14ac:dyDescent="0.2"/>
    <row r="1303" s="2" customFormat="1" ht="15" customHeight="1" x14ac:dyDescent="0.2"/>
    <row r="1304" s="2" customFormat="1" ht="15" customHeight="1" x14ac:dyDescent="0.2"/>
    <row r="1305" s="2" customFormat="1" ht="15" customHeight="1" x14ac:dyDescent="0.2"/>
    <row r="1306" s="2" customFormat="1" ht="15" customHeight="1" x14ac:dyDescent="0.2"/>
    <row r="1307" s="2" customFormat="1" ht="15" customHeight="1" x14ac:dyDescent="0.2"/>
    <row r="1308" s="2" customFormat="1" ht="15" customHeight="1" x14ac:dyDescent="0.2"/>
    <row r="1309" s="2" customFormat="1" ht="15" customHeight="1" x14ac:dyDescent="0.2"/>
    <row r="1310" s="2" customFormat="1" ht="15" customHeight="1" x14ac:dyDescent="0.2"/>
    <row r="1311" s="2" customFormat="1" ht="15" customHeight="1" x14ac:dyDescent="0.2"/>
    <row r="1312" s="2" customFormat="1" ht="15" customHeight="1" x14ac:dyDescent="0.2"/>
    <row r="1313" s="2" customFormat="1" ht="15" customHeight="1" x14ac:dyDescent="0.2"/>
    <row r="1314" s="2" customFormat="1" ht="15" customHeight="1" x14ac:dyDescent="0.2"/>
    <row r="1315" s="2" customFormat="1" ht="15" customHeight="1" x14ac:dyDescent="0.2"/>
    <row r="1316" s="2" customFormat="1" ht="15" customHeight="1" x14ac:dyDescent="0.2"/>
    <row r="1317" s="2" customFormat="1" ht="15" customHeight="1" x14ac:dyDescent="0.2"/>
    <row r="1318" s="2" customFormat="1" ht="15" customHeight="1" x14ac:dyDescent="0.2"/>
    <row r="1319" s="2" customFormat="1" ht="15" customHeight="1" x14ac:dyDescent="0.2"/>
    <row r="1320" s="2" customFormat="1" ht="15" customHeight="1" x14ac:dyDescent="0.2"/>
    <row r="1321" s="2" customFormat="1" ht="15" customHeight="1" x14ac:dyDescent="0.2"/>
    <row r="1322" s="2" customFormat="1" ht="15" customHeight="1" x14ac:dyDescent="0.2"/>
    <row r="1323" s="2" customFormat="1" ht="15" customHeight="1" x14ac:dyDescent="0.2"/>
    <row r="1324" s="2" customFormat="1" ht="15" customHeight="1" x14ac:dyDescent="0.2"/>
    <row r="1325" s="2" customFormat="1" ht="15" customHeight="1" x14ac:dyDescent="0.2"/>
    <row r="1326" s="2" customFormat="1" ht="15" customHeight="1" x14ac:dyDescent="0.2"/>
    <row r="1327" s="2" customFormat="1" ht="15" customHeight="1" x14ac:dyDescent="0.2"/>
    <row r="1328" s="2" customFormat="1" ht="15" customHeight="1" x14ac:dyDescent="0.2"/>
    <row r="1329" s="2" customFormat="1" ht="15" customHeight="1" x14ac:dyDescent="0.2"/>
    <row r="1330" s="2" customFormat="1" ht="15" customHeight="1" x14ac:dyDescent="0.2"/>
    <row r="1331" s="2" customFormat="1" ht="15" customHeight="1" x14ac:dyDescent="0.2"/>
    <row r="1332" s="2" customFormat="1" ht="15" customHeight="1" x14ac:dyDescent="0.2"/>
    <row r="1333" s="2" customFormat="1" ht="15" customHeight="1" x14ac:dyDescent="0.2"/>
    <row r="1334" s="2" customFormat="1" ht="15" customHeight="1" x14ac:dyDescent="0.2"/>
    <row r="1335" s="2" customFormat="1" ht="15" customHeight="1" x14ac:dyDescent="0.2"/>
    <row r="1336" s="2" customFormat="1" ht="15" customHeight="1" x14ac:dyDescent="0.2"/>
    <row r="1337" s="2" customFormat="1" ht="15" customHeight="1" x14ac:dyDescent="0.2"/>
    <row r="1338" s="2" customFormat="1" ht="15" customHeight="1" x14ac:dyDescent="0.2"/>
    <row r="1339" s="2" customFormat="1" ht="15" customHeight="1" x14ac:dyDescent="0.2"/>
    <row r="1340" s="2" customFormat="1" ht="15" customHeight="1" x14ac:dyDescent="0.2"/>
    <row r="1341" s="2" customFormat="1" ht="15" customHeight="1" x14ac:dyDescent="0.2"/>
    <row r="1342" s="2" customFormat="1" ht="15" customHeight="1" x14ac:dyDescent="0.2"/>
    <row r="1343" s="2" customFormat="1" ht="15" customHeight="1" x14ac:dyDescent="0.2"/>
    <row r="1344" s="2" customFormat="1" ht="15" customHeight="1" x14ac:dyDescent="0.2"/>
    <row r="1345" s="2" customFormat="1" ht="15" customHeight="1" x14ac:dyDescent="0.2"/>
    <row r="1346" s="2" customFormat="1" ht="15" customHeight="1" x14ac:dyDescent="0.2"/>
    <row r="1347" s="2" customFormat="1" ht="15" customHeight="1" x14ac:dyDescent="0.2"/>
    <row r="1348" s="2" customFormat="1" ht="15" customHeight="1" x14ac:dyDescent="0.2"/>
    <row r="1349" s="2" customFormat="1" ht="15" customHeight="1" x14ac:dyDescent="0.2"/>
    <row r="1350" s="2" customFormat="1" ht="15" customHeight="1" x14ac:dyDescent="0.2"/>
    <row r="1351" s="2" customFormat="1" ht="15" customHeight="1" x14ac:dyDescent="0.2"/>
    <row r="1352" s="2" customFormat="1" ht="15" customHeight="1" x14ac:dyDescent="0.2"/>
    <row r="1353" s="2" customFormat="1" ht="15" customHeight="1" x14ac:dyDescent="0.2"/>
    <row r="1354" s="2" customFormat="1" ht="15" customHeight="1" x14ac:dyDescent="0.2"/>
    <row r="1355" s="2" customFormat="1" ht="15" customHeight="1" x14ac:dyDescent="0.2"/>
    <row r="1356" s="2" customFormat="1" ht="15" customHeight="1" x14ac:dyDescent="0.2"/>
    <row r="1357" s="2" customFormat="1" ht="15" customHeight="1" x14ac:dyDescent="0.2"/>
    <row r="1358" s="2" customFormat="1" ht="15" customHeight="1" x14ac:dyDescent="0.2"/>
    <row r="1359" s="2" customFormat="1" ht="15" customHeight="1" x14ac:dyDescent="0.2"/>
    <row r="1360" s="2" customFormat="1" ht="15" customHeight="1" x14ac:dyDescent="0.2"/>
    <row r="1361" s="2" customFormat="1" ht="15" customHeight="1" x14ac:dyDescent="0.2"/>
    <row r="1362" s="2" customFormat="1" ht="15" customHeight="1" x14ac:dyDescent="0.2"/>
    <row r="1363" s="2" customFormat="1" ht="15" customHeight="1" x14ac:dyDescent="0.2"/>
    <row r="1364" s="2" customFormat="1" ht="15" customHeight="1" x14ac:dyDescent="0.2"/>
    <row r="1365" s="2" customFormat="1" ht="15" customHeight="1" x14ac:dyDescent="0.2"/>
    <row r="1366" s="2" customFormat="1" ht="15" customHeight="1" x14ac:dyDescent="0.2"/>
    <row r="1367" s="2" customFormat="1" ht="15" customHeight="1" x14ac:dyDescent="0.2"/>
    <row r="1368" s="2" customFormat="1" ht="15" customHeight="1" x14ac:dyDescent="0.2"/>
    <row r="1369" s="2" customFormat="1" ht="15" customHeight="1" x14ac:dyDescent="0.2"/>
    <row r="1370" s="2" customFormat="1" ht="15" customHeight="1" x14ac:dyDescent="0.2"/>
    <row r="1371" s="2" customFormat="1" ht="15" customHeight="1" x14ac:dyDescent="0.2"/>
    <row r="1372" s="2" customFormat="1" ht="15" customHeight="1" x14ac:dyDescent="0.2"/>
    <row r="1373" s="2" customFormat="1" ht="15" customHeight="1" x14ac:dyDescent="0.2"/>
    <row r="1374" s="2" customFormat="1" ht="15" customHeight="1" x14ac:dyDescent="0.2"/>
    <row r="1375" s="2" customFormat="1" ht="15" customHeight="1" x14ac:dyDescent="0.2"/>
    <row r="1376" s="2" customFormat="1" ht="15" customHeight="1" x14ac:dyDescent="0.2"/>
    <row r="1377" s="2" customFormat="1" ht="15" customHeight="1" x14ac:dyDescent="0.2"/>
    <row r="1378" s="2" customFormat="1" ht="15" customHeight="1" x14ac:dyDescent="0.2"/>
    <row r="1379" s="2" customFormat="1" ht="15" customHeight="1" x14ac:dyDescent="0.2"/>
    <row r="1380" s="2" customFormat="1" ht="15" customHeight="1" x14ac:dyDescent="0.2"/>
    <row r="1381" s="2" customFormat="1" ht="15" customHeight="1" x14ac:dyDescent="0.2"/>
    <row r="1382" s="2" customFormat="1" ht="15" customHeight="1" x14ac:dyDescent="0.2"/>
    <row r="1383" s="2" customFormat="1" ht="15" customHeight="1" x14ac:dyDescent="0.2"/>
    <row r="1384" s="2" customFormat="1" ht="15" customHeight="1" x14ac:dyDescent="0.2"/>
    <row r="1385" s="2" customFormat="1" ht="15" customHeight="1" x14ac:dyDescent="0.2"/>
    <row r="1386" s="2" customFormat="1" ht="15" customHeight="1" x14ac:dyDescent="0.2"/>
    <row r="1387" s="2" customFormat="1" ht="15" customHeight="1" x14ac:dyDescent="0.2"/>
    <row r="1388" s="2" customFormat="1" ht="15" customHeight="1" x14ac:dyDescent="0.2"/>
    <row r="1389" s="2" customFormat="1" ht="15" customHeight="1" x14ac:dyDescent="0.2"/>
    <row r="1390" s="2" customFormat="1" ht="15" customHeight="1" x14ac:dyDescent="0.2"/>
    <row r="1391" s="2" customFormat="1" ht="15" customHeight="1" x14ac:dyDescent="0.2"/>
    <row r="1392" s="2" customFormat="1" ht="15" customHeight="1" x14ac:dyDescent="0.2"/>
    <row r="1393" s="2" customFormat="1" ht="15" customHeight="1" x14ac:dyDescent="0.2"/>
    <row r="1394" s="2" customFormat="1" ht="15" customHeight="1" x14ac:dyDescent="0.2"/>
    <row r="1395" s="2" customFormat="1" ht="15" customHeight="1" x14ac:dyDescent="0.2"/>
    <row r="1396" s="2" customFormat="1" ht="15" customHeight="1" x14ac:dyDescent="0.2"/>
    <row r="1397" s="2" customFormat="1" ht="15" customHeight="1" x14ac:dyDescent="0.2"/>
    <row r="1398" s="2" customFormat="1" ht="15" customHeight="1" x14ac:dyDescent="0.2"/>
    <row r="1399" s="2" customFormat="1" ht="15" customHeight="1" x14ac:dyDescent="0.2"/>
    <row r="1400" s="2" customFormat="1" ht="15" customHeight="1" x14ac:dyDescent="0.2"/>
    <row r="1401" s="2" customFormat="1" ht="15" customHeight="1" x14ac:dyDescent="0.2"/>
    <row r="1402" s="2" customFormat="1" ht="15" customHeight="1" x14ac:dyDescent="0.2"/>
    <row r="1403" s="2" customFormat="1" ht="15" customHeight="1" x14ac:dyDescent="0.2"/>
    <row r="1404" s="2" customFormat="1" ht="15" customHeight="1" x14ac:dyDescent="0.2"/>
    <row r="1405" s="2" customFormat="1" ht="15" customHeight="1" x14ac:dyDescent="0.2"/>
    <row r="1406" s="2" customFormat="1" ht="15" customHeight="1" x14ac:dyDescent="0.2"/>
    <row r="1407" s="2" customFormat="1" ht="15" customHeight="1" x14ac:dyDescent="0.2"/>
    <row r="1408" s="2" customFormat="1" ht="15" customHeight="1" x14ac:dyDescent="0.2"/>
    <row r="1409" s="2" customFormat="1" ht="15" customHeight="1" x14ac:dyDescent="0.2"/>
    <row r="1410" s="2" customFormat="1" ht="15" customHeight="1" x14ac:dyDescent="0.2"/>
    <row r="1411" s="2" customFormat="1" ht="15" customHeight="1" x14ac:dyDescent="0.2"/>
    <row r="1412" s="2" customFormat="1" ht="15" customHeight="1" x14ac:dyDescent="0.2"/>
    <row r="1413" s="2" customFormat="1" ht="15" customHeight="1" x14ac:dyDescent="0.2"/>
    <row r="1414" s="2" customFormat="1" ht="15" customHeight="1" x14ac:dyDescent="0.2"/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4"/>
  <sheetViews>
    <sheetView topLeftCell="A142" workbookViewId="0">
      <selection activeCell="I28" sqref="I28"/>
    </sheetView>
  </sheetViews>
  <sheetFormatPr baseColWidth="10" defaultRowHeight="12.5" x14ac:dyDescent="0.25"/>
  <sheetData>
    <row r="1" spans="1:14" s="2" customFormat="1" ht="15" customHeight="1" x14ac:dyDescent="0.2"/>
    <row r="2" spans="1:14" s="2" customFormat="1" ht="15" customHeight="1" x14ac:dyDescent="0.2">
      <c r="A2" s="24" t="s">
        <v>13</v>
      </c>
      <c r="B2" s="3"/>
      <c r="D2" s="3"/>
      <c r="I2" s="24" t="s">
        <v>16</v>
      </c>
      <c r="J2" s="3"/>
      <c r="L2" s="3"/>
    </row>
    <row r="3" spans="1:14" s="2" customFormat="1" ht="15" customHeight="1" x14ac:dyDescent="0.2">
      <c r="A3" s="13" t="s">
        <v>14</v>
      </c>
      <c r="B3" s="1"/>
      <c r="D3" s="1"/>
      <c r="I3" s="13" t="s">
        <v>14</v>
      </c>
      <c r="J3" s="1"/>
      <c r="L3" s="1"/>
    </row>
    <row r="4" spans="1:14" s="2" customFormat="1" ht="15" customHeight="1" x14ac:dyDescent="0.2"/>
    <row r="5" spans="1:14" s="2" customFormat="1" ht="15" customHeight="1" x14ac:dyDescent="0.2">
      <c r="A5" s="8" t="s">
        <v>0</v>
      </c>
      <c r="B5" s="9" t="s">
        <v>1</v>
      </c>
      <c r="C5" s="9" t="s">
        <v>2</v>
      </c>
      <c r="D5" s="9" t="s">
        <v>3</v>
      </c>
      <c r="E5" s="10" t="s">
        <v>4</v>
      </c>
      <c r="F5" s="33" t="s">
        <v>8</v>
      </c>
      <c r="I5" s="8" t="s">
        <v>0</v>
      </c>
      <c r="J5" s="9" t="s">
        <v>1</v>
      </c>
      <c r="K5" s="9" t="s">
        <v>2</v>
      </c>
      <c r="L5" s="9" t="s">
        <v>3</v>
      </c>
      <c r="M5" s="10" t="s">
        <v>4</v>
      </c>
      <c r="N5" s="33" t="s">
        <v>8</v>
      </c>
    </row>
    <row r="6" spans="1:14" s="2" customFormat="1" ht="15" customHeight="1" x14ac:dyDescent="0.2">
      <c r="A6" s="11">
        <v>0</v>
      </c>
      <c r="B6" s="4" t="e">
        <f>'Comuna 1'!#REF!*Tablas!B6</f>
        <v>#REF!</v>
      </c>
      <c r="C6" s="4" t="e">
        <f>'Comuna 1'!#REF!*Tablas!C6</f>
        <v>#REF!</v>
      </c>
      <c r="D6" s="4" t="e">
        <f>'Comuna 1'!#REF!*Tablas!D6</f>
        <v>#REF!</v>
      </c>
      <c r="E6" s="5" t="e">
        <f>'Comuna 1'!#REF!*Tablas!E6</f>
        <v>#REF!</v>
      </c>
      <c r="F6" s="38" t="e">
        <f>SUM(B6:E6)/10000</f>
        <v>#REF!</v>
      </c>
      <c r="I6" s="11">
        <v>0</v>
      </c>
      <c r="J6" s="14" t="e">
        <f>'Comuna 1'!#REF!*Tablas!I6</f>
        <v>#REF!</v>
      </c>
      <c r="K6" s="15" t="e">
        <f>'Comuna 1'!#REF!*Tablas!J6</f>
        <v>#REF!</v>
      </c>
      <c r="L6" s="15" t="e">
        <f>'Comuna 1'!#REF!*Tablas!K6</f>
        <v>#REF!</v>
      </c>
      <c r="M6" s="16" t="e">
        <f>'Comuna 1'!#REF!*Tablas!L6</f>
        <v>#REF!</v>
      </c>
      <c r="N6" s="38" t="e">
        <f>SUM(J6:M6)/10000</f>
        <v>#REF!</v>
      </c>
    </row>
    <row r="7" spans="1:14" s="2" customFormat="1" ht="15" customHeight="1" x14ac:dyDescent="0.2">
      <c r="A7" s="11">
        <v>1</v>
      </c>
      <c r="B7" s="4" t="e">
        <f>'Comuna 1'!#REF!*Tablas!B7</f>
        <v>#REF!</v>
      </c>
      <c r="C7" s="4" t="e">
        <f>'Comuna 1'!#REF!*Tablas!C7</f>
        <v>#REF!</v>
      </c>
      <c r="D7" s="4" t="e">
        <f>'Comuna 1'!#REF!*Tablas!D7</f>
        <v>#REF!</v>
      </c>
      <c r="E7" s="5" t="e">
        <f>'Comuna 1'!#REF!*Tablas!E7</f>
        <v>#REF!</v>
      </c>
      <c r="F7" s="38" t="e">
        <f>SUM(B7:E7)/10000</f>
        <v>#REF!</v>
      </c>
      <c r="I7" s="11">
        <v>1</v>
      </c>
      <c r="J7" s="17" t="e">
        <f>'Comuna 1'!#REF!*Tablas!I7</f>
        <v>#REF!</v>
      </c>
      <c r="K7" s="4" t="e">
        <f>'Comuna 1'!#REF!*Tablas!J7</f>
        <v>#REF!</v>
      </c>
      <c r="L7" s="4" t="e">
        <f>'Comuna 1'!#REF!*Tablas!K7</f>
        <v>#REF!</v>
      </c>
      <c r="M7" s="5" t="e">
        <f>'Comuna 1'!#REF!*Tablas!L7</f>
        <v>#REF!</v>
      </c>
      <c r="N7" s="38" t="e">
        <f>SUM(J7:M7)/10000</f>
        <v>#REF!</v>
      </c>
    </row>
    <row r="8" spans="1:14" s="2" customFormat="1" ht="15" customHeight="1" x14ac:dyDescent="0.2">
      <c r="A8" s="11">
        <v>2</v>
      </c>
      <c r="B8" s="4" t="e">
        <f>'Comuna 1'!#REF!*Tablas!B8</f>
        <v>#REF!</v>
      </c>
      <c r="C8" s="4" t="e">
        <f>'Comuna 1'!#REF!*Tablas!C8</f>
        <v>#REF!</v>
      </c>
      <c r="D8" s="4" t="e">
        <f>'Comuna 1'!#REF!*Tablas!D8</f>
        <v>#REF!</v>
      </c>
      <c r="E8" s="5" t="e">
        <f>'Comuna 1'!#REF!*Tablas!E8</f>
        <v>#REF!</v>
      </c>
      <c r="F8" s="38" t="e">
        <f>SUM(B8:E8)/10000</f>
        <v>#REF!</v>
      </c>
      <c r="I8" s="11">
        <v>2</v>
      </c>
      <c r="J8" s="17" t="e">
        <f>'Comuna 1'!#REF!*Tablas!I8</f>
        <v>#REF!</v>
      </c>
      <c r="K8" s="4" t="e">
        <f>'Comuna 1'!#REF!*Tablas!J8</f>
        <v>#REF!</v>
      </c>
      <c r="L8" s="4" t="e">
        <f>'Comuna 1'!#REF!*Tablas!K8</f>
        <v>#REF!</v>
      </c>
      <c r="M8" s="5" t="e">
        <f>'Comuna 1'!#REF!*Tablas!L8</f>
        <v>#REF!</v>
      </c>
      <c r="N8" s="38" t="e">
        <f>SUM(J8:M8)/10000</f>
        <v>#REF!</v>
      </c>
    </row>
    <row r="9" spans="1:14" s="2" customFormat="1" ht="15" customHeight="1" x14ac:dyDescent="0.2">
      <c r="A9" s="11">
        <v>3</v>
      </c>
      <c r="B9" s="4" t="e">
        <f>'Comuna 1'!#REF!*Tablas!B9</f>
        <v>#REF!</v>
      </c>
      <c r="C9" s="4" t="e">
        <f>'Comuna 1'!#REF!*Tablas!C9</f>
        <v>#REF!</v>
      </c>
      <c r="D9" s="4" t="e">
        <f>'Comuna 1'!#REF!*Tablas!D9</f>
        <v>#REF!</v>
      </c>
      <c r="E9" s="5" t="e">
        <f>'Comuna 1'!#REF!*Tablas!E9</f>
        <v>#REF!</v>
      </c>
      <c r="F9" s="38" t="e">
        <f>SUM(B9:E9)/10000</f>
        <v>#REF!</v>
      </c>
      <c r="I9" s="11">
        <v>3</v>
      </c>
      <c r="J9" s="17" t="e">
        <f>'Comuna 1'!#REF!*Tablas!I9</f>
        <v>#REF!</v>
      </c>
      <c r="K9" s="4" t="e">
        <f>'Comuna 1'!#REF!*Tablas!J9</f>
        <v>#REF!</v>
      </c>
      <c r="L9" s="4" t="e">
        <f>'Comuna 1'!#REF!*Tablas!K9</f>
        <v>#REF!</v>
      </c>
      <c r="M9" s="5" t="e">
        <f>'Comuna 1'!#REF!*Tablas!L9</f>
        <v>#REF!</v>
      </c>
      <c r="N9" s="38" t="e">
        <f>SUM(J9:M9)/10000</f>
        <v>#REF!</v>
      </c>
    </row>
    <row r="10" spans="1:14" s="2" customFormat="1" ht="15" customHeight="1" x14ac:dyDescent="0.2">
      <c r="A10" s="12">
        <v>4</v>
      </c>
      <c r="B10" s="6" t="e">
        <f>'Comuna 1'!#REF!*Tablas!B10</f>
        <v>#REF!</v>
      </c>
      <c r="C10" s="6" t="e">
        <f>'Comuna 1'!#REF!*Tablas!C10</f>
        <v>#REF!</v>
      </c>
      <c r="D10" s="6" t="e">
        <f>'Comuna 1'!#REF!*Tablas!D10</f>
        <v>#REF!</v>
      </c>
      <c r="E10" s="7" t="e">
        <f>'Comuna 1'!#REF!*Tablas!E10</f>
        <v>#REF!</v>
      </c>
      <c r="F10" s="39" t="e">
        <f>SUM(B10:E10)/10000</f>
        <v>#REF!</v>
      </c>
      <c r="I10" s="12">
        <v>4</v>
      </c>
      <c r="J10" s="18" t="e">
        <f>'Comuna 1'!#REF!*Tablas!I10</f>
        <v>#REF!</v>
      </c>
      <c r="K10" s="6" t="e">
        <f>'Comuna 1'!#REF!*Tablas!J10</f>
        <v>#REF!</v>
      </c>
      <c r="L10" s="6" t="e">
        <f>'Comuna 1'!#REF!*Tablas!K10</f>
        <v>#REF!</v>
      </c>
      <c r="M10" s="7" t="e">
        <f>'Comuna 1'!#REF!*Tablas!L10</f>
        <v>#REF!</v>
      </c>
      <c r="N10" s="39" t="e">
        <f>SUM(J10:M10)/10000</f>
        <v>#REF!</v>
      </c>
    </row>
    <row r="11" spans="1:14" s="2" customFormat="1" ht="15" customHeight="1" x14ac:dyDescent="0.2"/>
    <row r="12" spans="1:14" s="2" customFormat="1" ht="15" customHeight="1" x14ac:dyDescent="0.2">
      <c r="B12" s="1"/>
      <c r="C12" s="1"/>
      <c r="D12" s="1"/>
      <c r="E12" s="1"/>
      <c r="J12" s="1"/>
      <c r="K12" s="1"/>
      <c r="L12" s="1"/>
      <c r="M12" s="1"/>
    </row>
    <row r="13" spans="1:14" s="2" customFormat="1" ht="15" customHeight="1" x14ac:dyDescent="0.2">
      <c r="A13" s="24" t="s">
        <v>12</v>
      </c>
      <c r="B13" s="3"/>
      <c r="D13" s="3"/>
      <c r="I13" s="24" t="s">
        <v>17</v>
      </c>
      <c r="J13" s="3"/>
      <c r="L13" s="3"/>
    </row>
    <row r="14" spans="1:14" s="2" customFormat="1" ht="15" customHeight="1" x14ac:dyDescent="0.2">
      <c r="A14" s="13" t="s">
        <v>15</v>
      </c>
      <c r="B14" s="1"/>
      <c r="D14" s="1"/>
      <c r="I14" s="13" t="s">
        <v>15</v>
      </c>
      <c r="J14" s="1"/>
      <c r="L14" s="1"/>
    </row>
    <row r="15" spans="1:14" s="2" customFormat="1" ht="15" customHeight="1" x14ac:dyDescent="0.2"/>
    <row r="16" spans="1:14" s="2" customFormat="1" ht="15" customHeight="1" x14ac:dyDescent="0.2">
      <c r="A16" s="19" t="s">
        <v>0</v>
      </c>
      <c r="B16" s="20" t="s">
        <v>1</v>
      </c>
      <c r="C16" s="20" t="s">
        <v>2</v>
      </c>
      <c r="D16" s="20" t="s">
        <v>3</v>
      </c>
      <c r="E16" s="21" t="s">
        <v>4</v>
      </c>
      <c r="F16" s="34" t="s">
        <v>8</v>
      </c>
      <c r="I16" s="19" t="s">
        <v>0</v>
      </c>
      <c r="J16" s="20" t="s">
        <v>1</v>
      </c>
      <c r="K16" s="20" t="s">
        <v>2</v>
      </c>
      <c r="L16" s="20" t="s">
        <v>3</v>
      </c>
      <c r="M16" s="21" t="s">
        <v>4</v>
      </c>
      <c r="N16" s="34" t="s">
        <v>8</v>
      </c>
    </row>
    <row r="17" spans="1:15" s="2" customFormat="1" ht="15" customHeight="1" x14ac:dyDescent="0.2">
      <c r="A17" s="22">
        <v>5</v>
      </c>
      <c r="B17" s="4" t="e">
        <f>'Comuna 1'!#REF!*Tablas!B17</f>
        <v>#REF!</v>
      </c>
      <c r="C17" s="4" t="e">
        <f>'Comuna 1'!#REF!*Tablas!C17</f>
        <v>#REF!</v>
      </c>
      <c r="D17" s="4" t="e">
        <f>'Comuna 1'!#REF!*Tablas!D17</f>
        <v>#REF!</v>
      </c>
      <c r="E17" s="5" t="e">
        <f>'Comuna 1'!#REF!*Tablas!E17</f>
        <v>#REF!</v>
      </c>
      <c r="F17" s="38" t="e">
        <f>SUM(B17:E17)/10000</f>
        <v>#REF!</v>
      </c>
      <c r="I17" s="22">
        <v>5</v>
      </c>
      <c r="J17" s="14" t="e">
        <f>'Comuna 1'!#REF!*Tablas!I17</f>
        <v>#REF!</v>
      </c>
      <c r="K17" s="15" t="e">
        <f>'Comuna 1'!#REF!*Tablas!J17</f>
        <v>#REF!</v>
      </c>
      <c r="L17" s="15" t="e">
        <f>'Comuna 1'!#REF!*Tablas!K17</f>
        <v>#REF!</v>
      </c>
      <c r="M17" s="16" t="e">
        <f>'Comuna 1'!#REF!*Tablas!L17</f>
        <v>#REF!</v>
      </c>
      <c r="N17" s="38" t="e">
        <f>SUM(J17:M17)/10000</f>
        <v>#REF!</v>
      </c>
    </row>
    <row r="18" spans="1:15" s="2" customFormat="1" ht="15" customHeight="1" x14ac:dyDescent="0.2">
      <c r="A18" s="22">
        <v>6</v>
      </c>
      <c r="B18" s="4" t="e">
        <f>'Comuna 1'!#REF!*Tablas!B18</f>
        <v>#REF!</v>
      </c>
      <c r="C18" s="4" t="e">
        <f>'Comuna 1'!#REF!*Tablas!C18</f>
        <v>#REF!</v>
      </c>
      <c r="D18" s="4" t="e">
        <f>'Comuna 1'!#REF!*Tablas!D18</f>
        <v>#REF!</v>
      </c>
      <c r="E18" s="5" t="e">
        <f>'Comuna 1'!#REF!*Tablas!E18</f>
        <v>#REF!</v>
      </c>
      <c r="F18" s="38" t="e">
        <f>SUM(B18:E18)/10000</f>
        <v>#REF!</v>
      </c>
      <c r="I18" s="22">
        <v>6</v>
      </c>
      <c r="J18" s="17" t="e">
        <f>'Comuna 1'!#REF!*Tablas!I18</f>
        <v>#REF!</v>
      </c>
      <c r="K18" s="4" t="e">
        <f>'Comuna 1'!#REF!*Tablas!J18</f>
        <v>#REF!</v>
      </c>
      <c r="L18" s="4" t="e">
        <f>'Comuna 1'!#REF!*Tablas!K18</f>
        <v>#REF!</v>
      </c>
      <c r="M18" s="5" t="e">
        <f>'Comuna 1'!#REF!*Tablas!L18</f>
        <v>#REF!</v>
      </c>
      <c r="N18" s="38" t="e">
        <f>SUM(J18:M18)/10000</f>
        <v>#REF!</v>
      </c>
    </row>
    <row r="19" spans="1:15" s="2" customFormat="1" ht="15" customHeight="1" x14ac:dyDescent="0.2">
      <c r="A19" s="22">
        <v>7</v>
      </c>
      <c r="B19" s="4" t="e">
        <f>'Comuna 1'!#REF!*Tablas!B19</f>
        <v>#REF!</v>
      </c>
      <c r="C19" s="4" t="e">
        <f>'Comuna 1'!#REF!*Tablas!C19</f>
        <v>#REF!</v>
      </c>
      <c r="D19" s="4" t="e">
        <f>'Comuna 1'!#REF!*Tablas!D19</f>
        <v>#REF!</v>
      </c>
      <c r="E19" s="5" t="e">
        <f>'Comuna 1'!#REF!*Tablas!E19</f>
        <v>#REF!</v>
      </c>
      <c r="F19" s="38" t="e">
        <f>SUM(B19:E19)/10000</f>
        <v>#REF!</v>
      </c>
      <c r="I19" s="22">
        <v>7</v>
      </c>
      <c r="J19" s="17" t="e">
        <f>'Comuna 1'!#REF!*Tablas!I19</f>
        <v>#REF!</v>
      </c>
      <c r="K19" s="4" t="e">
        <f>'Comuna 1'!#REF!*Tablas!J19</f>
        <v>#REF!</v>
      </c>
      <c r="L19" s="4" t="e">
        <f>'Comuna 1'!#REF!*Tablas!K19</f>
        <v>#REF!</v>
      </c>
      <c r="M19" s="5" t="e">
        <f>'Comuna 1'!#REF!*Tablas!L19</f>
        <v>#REF!</v>
      </c>
      <c r="N19" s="38" t="e">
        <f>SUM(J19:M19)/10000</f>
        <v>#REF!</v>
      </c>
    </row>
    <row r="20" spans="1:15" s="2" customFormat="1" ht="15" customHeight="1" x14ac:dyDescent="0.2">
      <c r="A20" s="22">
        <v>8</v>
      </c>
      <c r="B20" s="4" t="e">
        <f>'Comuna 1'!#REF!*Tablas!B20</f>
        <v>#REF!</v>
      </c>
      <c r="C20" s="4" t="e">
        <f>'Comuna 1'!#REF!*Tablas!C20</f>
        <v>#REF!</v>
      </c>
      <c r="D20" s="4" t="e">
        <f>'Comuna 1'!#REF!*Tablas!D20</f>
        <v>#REF!</v>
      </c>
      <c r="E20" s="5" t="e">
        <f>'Comuna 1'!#REF!*Tablas!E20</f>
        <v>#REF!</v>
      </c>
      <c r="F20" s="38" t="e">
        <f>SUM(B20:E20)/10000</f>
        <v>#REF!</v>
      </c>
      <c r="I20" s="22">
        <v>8</v>
      </c>
      <c r="J20" s="17" t="e">
        <f>'Comuna 1'!#REF!*Tablas!I20</f>
        <v>#REF!</v>
      </c>
      <c r="K20" s="4" t="e">
        <f>'Comuna 1'!#REF!*Tablas!J20</f>
        <v>#REF!</v>
      </c>
      <c r="L20" s="4" t="e">
        <f>'Comuna 1'!#REF!*Tablas!K20</f>
        <v>#REF!</v>
      </c>
      <c r="M20" s="5" t="e">
        <f>'Comuna 1'!#REF!*Tablas!L20</f>
        <v>#REF!</v>
      </c>
      <c r="N20" s="38" t="e">
        <f>SUM(J20:M20)/10000</f>
        <v>#REF!</v>
      </c>
    </row>
    <row r="21" spans="1:15" s="2" customFormat="1" ht="15" customHeight="1" x14ac:dyDescent="0.2">
      <c r="A21" s="23">
        <v>9</v>
      </c>
      <c r="B21" s="6" t="e">
        <f>'Comuna 1'!#REF!*Tablas!B21</f>
        <v>#REF!</v>
      </c>
      <c r="C21" s="6" t="e">
        <f>'Comuna 1'!#REF!*Tablas!C21</f>
        <v>#REF!</v>
      </c>
      <c r="D21" s="6" t="e">
        <f>'Comuna 1'!#REF!*Tablas!D21</f>
        <v>#REF!</v>
      </c>
      <c r="E21" s="7" t="e">
        <f>'Comuna 1'!#REF!*Tablas!E21</f>
        <v>#REF!</v>
      </c>
      <c r="F21" s="39" t="e">
        <f>SUM(B21:E21)/10000</f>
        <v>#REF!</v>
      </c>
      <c r="I21" s="23">
        <v>9</v>
      </c>
      <c r="J21" s="18" t="e">
        <f>'Comuna 1'!#REF!*Tablas!I21</f>
        <v>#REF!</v>
      </c>
      <c r="K21" s="6" t="e">
        <f>'Comuna 1'!#REF!*Tablas!J21</f>
        <v>#REF!</v>
      </c>
      <c r="L21" s="6" t="e">
        <f>'Comuna 1'!#REF!*Tablas!K21</f>
        <v>#REF!</v>
      </c>
      <c r="M21" s="7" t="e">
        <f>'Comuna 1'!#REF!*Tablas!L21</f>
        <v>#REF!</v>
      </c>
      <c r="N21" s="39" t="e">
        <f>SUM(J21:M21)/10000</f>
        <v>#REF!</v>
      </c>
    </row>
    <row r="22" spans="1:15" s="2" customFormat="1" ht="15" customHeight="1" x14ac:dyDescent="0.2"/>
    <row r="23" spans="1:15" s="2" customFormat="1" ht="15" customHeight="1" x14ac:dyDescent="0.2"/>
    <row r="24" spans="1:15" s="2" customFormat="1" ht="15" customHeight="1" x14ac:dyDescent="0.2">
      <c r="A24" s="24" t="s">
        <v>18</v>
      </c>
      <c r="B24" s="3"/>
      <c r="D24" s="3"/>
      <c r="I24" s="24" t="s">
        <v>19</v>
      </c>
      <c r="J24" s="3"/>
      <c r="L24" s="3"/>
    </row>
    <row r="25" spans="1:15" s="2" customFormat="1" ht="15" customHeight="1" x14ac:dyDescent="0.2">
      <c r="A25" s="13" t="s">
        <v>20</v>
      </c>
      <c r="B25" s="1"/>
      <c r="D25" s="1"/>
      <c r="I25" s="13" t="s">
        <v>20</v>
      </c>
      <c r="J25" s="1"/>
      <c r="L25" s="1"/>
    </row>
    <row r="26" spans="1:15" s="2" customFormat="1" ht="15" customHeight="1" x14ac:dyDescent="0.2"/>
    <row r="27" spans="1:15" s="2" customFormat="1" ht="15" customHeight="1" x14ac:dyDescent="0.2">
      <c r="A27" s="25" t="s">
        <v>0</v>
      </c>
      <c r="B27" s="30" t="s">
        <v>6</v>
      </c>
      <c r="C27" s="26" t="s">
        <v>7</v>
      </c>
      <c r="D27" s="26" t="s">
        <v>1</v>
      </c>
      <c r="E27" s="26" t="s">
        <v>2</v>
      </c>
      <c r="F27" s="27" t="s">
        <v>3</v>
      </c>
      <c r="G27" s="35" t="s">
        <v>8</v>
      </c>
      <c r="I27" s="25" t="s">
        <v>0</v>
      </c>
      <c r="J27" s="30" t="s">
        <v>6</v>
      </c>
      <c r="K27" s="26" t="s">
        <v>7</v>
      </c>
      <c r="L27" s="26" t="s">
        <v>1</v>
      </c>
      <c r="M27" s="26" t="s">
        <v>2</v>
      </c>
      <c r="N27" s="27" t="s">
        <v>3</v>
      </c>
      <c r="O27" s="35" t="s">
        <v>8</v>
      </c>
    </row>
    <row r="28" spans="1:15" s="2" customFormat="1" ht="15" customHeight="1" x14ac:dyDescent="0.2">
      <c r="A28" s="28">
        <v>10</v>
      </c>
      <c r="B28" s="14" t="e">
        <f>'Comuna 1'!#REF!*Tablas!B28</f>
        <v>#REF!</v>
      </c>
      <c r="C28" s="15" t="e">
        <f>'Comuna 1'!#REF!*Tablas!C28</f>
        <v>#REF!</v>
      </c>
      <c r="D28" s="15" t="e">
        <f>'Comuna 1'!#REF!*Tablas!D28</f>
        <v>#REF!</v>
      </c>
      <c r="E28" s="15" t="e">
        <f>'Comuna 1'!#REF!*Tablas!E28</f>
        <v>#REF!</v>
      </c>
      <c r="F28" s="16" t="e">
        <f>'Comuna 1'!#REF!*Tablas!F28</f>
        <v>#REF!</v>
      </c>
      <c r="G28" s="36" t="e">
        <f>SUM(B28:F28)/10000</f>
        <v>#REF!</v>
      </c>
      <c r="I28" s="28">
        <f>A28</f>
        <v>10</v>
      </c>
      <c r="J28" s="4" t="e">
        <f>'Comuna 1'!#REF!*Tablas!I28</f>
        <v>#REF!</v>
      </c>
      <c r="K28" s="4" t="e">
        <f>'Comuna 1'!#REF!*Tablas!J28</f>
        <v>#REF!</v>
      </c>
      <c r="L28" s="4" t="e">
        <f>'Comuna 1'!#REF!*Tablas!K28</f>
        <v>#REF!</v>
      </c>
      <c r="M28" s="4" t="e">
        <f>'Comuna 1'!#REF!*Tablas!L28</f>
        <v>#REF!</v>
      </c>
      <c r="N28" s="31" t="e">
        <f>'Comuna 1'!#REF!*Tablas!M28</f>
        <v>#REF!</v>
      </c>
      <c r="O28" s="36" t="e">
        <f>SUM(J28:N28)/10000</f>
        <v>#REF!</v>
      </c>
    </row>
    <row r="29" spans="1:15" s="2" customFormat="1" ht="15" customHeight="1" x14ac:dyDescent="0.2">
      <c r="A29" s="28">
        <v>11</v>
      </c>
      <c r="B29" s="17" t="e">
        <f>'Comuna 1'!#REF!*Tablas!B29</f>
        <v>#REF!</v>
      </c>
      <c r="C29" s="4" t="e">
        <f>'Comuna 1'!#REF!*Tablas!C29</f>
        <v>#REF!</v>
      </c>
      <c r="D29" s="4" t="e">
        <f>'Comuna 1'!#REF!*Tablas!D29</f>
        <v>#REF!</v>
      </c>
      <c r="E29" s="4" t="e">
        <f>'Comuna 1'!#REF!*Tablas!E29</f>
        <v>#REF!</v>
      </c>
      <c r="F29" s="5" t="e">
        <f>'Comuna 1'!#REF!*Tablas!F29</f>
        <v>#REF!</v>
      </c>
      <c r="G29" s="36" t="e">
        <f>SUM(B29:F29)/10000</f>
        <v>#REF!</v>
      </c>
      <c r="I29" s="28">
        <f>A29</f>
        <v>11</v>
      </c>
      <c r="J29" s="4" t="e">
        <f>'Comuna 1'!#REF!*Tablas!I29</f>
        <v>#REF!</v>
      </c>
      <c r="K29" s="4" t="e">
        <f>'Comuna 1'!#REF!*Tablas!J29</f>
        <v>#REF!</v>
      </c>
      <c r="L29" s="4" t="e">
        <f>'Comuna 1'!#REF!*Tablas!K29</f>
        <v>#REF!</v>
      </c>
      <c r="M29" s="4" t="e">
        <f>'Comuna 1'!#REF!*Tablas!L29</f>
        <v>#REF!</v>
      </c>
      <c r="N29" s="31" t="e">
        <f>'Comuna 1'!#REF!*Tablas!M29</f>
        <v>#REF!</v>
      </c>
      <c r="O29" s="36" t="e">
        <f>SUM(J29:N29)/10000</f>
        <v>#REF!</v>
      </c>
    </row>
    <row r="30" spans="1:15" s="2" customFormat="1" ht="15" customHeight="1" x14ac:dyDescent="0.2">
      <c r="A30" s="28">
        <v>12</v>
      </c>
      <c r="B30" s="17" t="e">
        <f>'Comuna 1'!#REF!*Tablas!B30</f>
        <v>#REF!</v>
      </c>
      <c r="C30" s="4" t="e">
        <f>'Comuna 1'!#REF!*Tablas!C30</f>
        <v>#REF!</v>
      </c>
      <c r="D30" s="4" t="e">
        <f>'Comuna 1'!#REF!*Tablas!D30</f>
        <v>#REF!</v>
      </c>
      <c r="E30" s="4" t="e">
        <f>'Comuna 1'!#REF!*Tablas!E30</f>
        <v>#REF!</v>
      </c>
      <c r="F30" s="5" t="e">
        <f>'Comuna 1'!#REF!*Tablas!F30</f>
        <v>#REF!</v>
      </c>
      <c r="G30" s="36" t="e">
        <f>SUM(B30:F30)/10000</f>
        <v>#REF!</v>
      </c>
      <c r="I30" s="28">
        <f>A30</f>
        <v>12</v>
      </c>
      <c r="J30" s="4" t="e">
        <f>'Comuna 1'!#REF!*Tablas!I30</f>
        <v>#REF!</v>
      </c>
      <c r="K30" s="4" t="e">
        <f>'Comuna 1'!#REF!*Tablas!J30</f>
        <v>#REF!</v>
      </c>
      <c r="L30" s="4" t="e">
        <f>'Comuna 1'!#REF!*Tablas!K30</f>
        <v>#REF!</v>
      </c>
      <c r="M30" s="4" t="e">
        <f>'Comuna 1'!#REF!*Tablas!L30</f>
        <v>#REF!</v>
      </c>
      <c r="N30" s="31" t="e">
        <f>'Comuna 1'!#REF!*Tablas!M30</f>
        <v>#REF!</v>
      </c>
      <c r="O30" s="36" t="e">
        <f>SUM(J30:N30)/10000</f>
        <v>#REF!</v>
      </c>
    </row>
    <row r="31" spans="1:15" s="2" customFormat="1" ht="15" customHeight="1" x14ac:dyDescent="0.2">
      <c r="A31" s="28">
        <v>13</v>
      </c>
      <c r="B31" s="17" t="e">
        <f>'Comuna 1'!#REF!*Tablas!B31</f>
        <v>#REF!</v>
      </c>
      <c r="C31" s="4" t="e">
        <f>'Comuna 1'!#REF!*Tablas!C31</f>
        <v>#REF!</v>
      </c>
      <c r="D31" s="4" t="e">
        <f>'Comuna 1'!#REF!*Tablas!D31</f>
        <v>#REF!</v>
      </c>
      <c r="E31" s="4" t="e">
        <f>'Comuna 1'!#REF!*Tablas!E31</f>
        <v>#REF!</v>
      </c>
      <c r="F31" s="5" t="e">
        <f>'Comuna 1'!#REF!*Tablas!F31</f>
        <v>#REF!</v>
      </c>
      <c r="G31" s="36" t="e">
        <f>SUM(B31:F31)/10000</f>
        <v>#REF!</v>
      </c>
      <c r="I31" s="28">
        <f>A31</f>
        <v>13</v>
      </c>
      <c r="J31" s="4" t="e">
        <f>'Comuna 1'!#REF!*Tablas!I31</f>
        <v>#REF!</v>
      </c>
      <c r="K31" s="4" t="e">
        <f>'Comuna 1'!#REF!*Tablas!J31</f>
        <v>#REF!</v>
      </c>
      <c r="L31" s="4" t="e">
        <f>'Comuna 1'!#REF!*Tablas!K31</f>
        <v>#REF!</v>
      </c>
      <c r="M31" s="4" t="e">
        <f>'Comuna 1'!#REF!*Tablas!L31</f>
        <v>#REF!</v>
      </c>
      <c r="N31" s="31" t="e">
        <f>'Comuna 1'!#REF!*Tablas!M31</f>
        <v>#REF!</v>
      </c>
      <c r="O31" s="36" t="e">
        <f>SUM(J31:N31)/10000</f>
        <v>#REF!</v>
      </c>
    </row>
    <row r="32" spans="1:15" s="2" customFormat="1" ht="15" customHeight="1" x14ac:dyDescent="0.2">
      <c r="A32" s="29">
        <v>14</v>
      </c>
      <c r="B32" s="18" t="e">
        <f>'Comuna 1'!#REF!*Tablas!B32</f>
        <v>#REF!</v>
      </c>
      <c r="C32" s="6" t="e">
        <f>'Comuna 1'!#REF!*Tablas!C32</f>
        <v>#REF!</v>
      </c>
      <c r="D32" s="6" t="e">
        <f>'Comuna 1'!#REF!*Tablas!D32</f>
        <v>#REF!</v>
      </c>
      <c r="E32" s="6" t="e">
        <f>'Comuna 1'!#REF!*Tablas!E32</f>
        <v>#REF!</v>
      </c>
      <c r="F32" s="7" t="e">
        <f>'Comuna 1'!#REF!*Tablas!F32</f>
        <v>#REF!</v>
      </c>
      <c r="G32" s="37" t="e">
        <f>SUM(B32:F32)/10000</f>
        <v>#REF!</v>
      </c>
      <c r="I32" s="28">
        <f>A32</f>
        <v>14</v>
      </c>
      <c r="J32" s="6" t="e">
        <f>'Comuna 1'!#REF!*Tablas!I32</f>
        <v>#REF!</v>
      </c>
      <c r="K32" s="6" t="e">
        <f>'Comuna 1'!#REF!*Tablas!J32</f>
        <v>#REF!</v>
      </c>
      <c r="L32" s="6" t="e">
        <f>'Comuna 1'!#REF!*Tablas!K32</f>
        <v>#REF!</v>
      </c>
      <c r="M32" s="6" t="e">
        <f>'Comuna 1'!#REF!*Tablas!L32</f>
        <v>#REF!</v>
      </c>
      <c r="N32" s="32" t="e">
        <f>'Comuna 1'!#REF!*Tablas!M32</f>
        <v>#REF!</v>
      </c>
      <c r="O32" s="37" t="e">
        <f>SUM(J32:N32)/10000</f>
        <v>#REF!</v>
      </c>
    </row>
    <row r="33" spans="1:15" s="2" customFormat="1" ht="15" customHeight="1" x14ac:dyDescent="0.2"/>
    <row r="34" spans="1:15" s="2" customFormat="1" ht="15" customHeight="1" x14ac:dyDescent="0.2"/>
    <row r="35" spans="1:15" s="2" customFormat="1" ht="15" customHeight="1" x14ac:dyDescent="0.2">
      <c r="A35" s="24" t="s">
        <v>23</v>
      </c>
      <c r="B35" s="3"/>
      <c r="D35" s="3"/>
      <c r="I35" s="24" t="s">
        <v>22</v>
      </c>
      <c r="J35" s="3"/>
      <c r="L35" s="3"/>
    </row>
    <row r="36" spans="1:15" s="2" customFormat="1" ht="15" customHeight="1" x14ac:dyDescent="0.2">
      <c r="A36" s="13" t="s">
        <v>21</v>
      </c>
      <c r="B36" s="1"/>
      <c r="D36" s="1"/>
      <c r="I36" s="13" t="s">
        <v>21</v>
      </c>
      <c r="J36" s="1"/>
      <c r="L36" s="1"/>
    </row>
    <row r="37" spans="1:15" s="2" customFormat="1" ht="15" customHeight="1" x14ac:dyDescent="0.2"/>
    <row r="38" spans="1:15" s="2" customFormat="1" ht="15" customHeight="1" x14ac:dyDescent="0.2">
      <c r="A38" s="25" t="s">
        <v>0</v>
      </c>
      <c r="B38" s="30" t="s">
        <v>6</v>
      </c>
      <c r="C38" s="26" t="s">
        <v>7</v>
      </c>
      <c r="D38" s="26" t="s">
        <v>1</v>
      </c>
      <c r="E38" s="26" t="s">
        <v>2</v>
      </c>
      <c r="F38" s="27" t="s">
        <v>3</v>
      </c>
      <c r="G38" s="35" t="s">
        <v>8</v>
      </c>
      <c r="I38" s="25" t="s">
        <v>0</v>
      </c>
      <c r="J38" s="30" t="s">
        <v>6</v>
      </c>
      <c r="K38" s="26" t="s">
        <v>7</v>
      </c>
      <c r="L38" s="26" t="s">
        <v>1</v>
      </c>
      <c r="M38" s="26" t="s">
        <v>2</v>
      </c>
      <c r="N38" s="27" t="s">
        <v>3</v>
      </c>
      <c r="O38" s="35" t="s">
        <v>8</v>
      </c>
    </row>
    <row r="39" spans="1:15" s="2" customFormat="1" ht="15" customHeight="1" x14ac:dyDescent="0.2">
      <c r="A39" s="28">
        <v>15</v>
      </c>
      <c r="B39" s="14" t="e">
        <f>'Comuna 1'!#REF!*Tablas!B28</f>
        <v>#REF!</v>
      </c>
      <c r="C39" s="15" t="e">
        <f>'Comuna 1'!#REF!*Tablas!C28</f>
        <v>#REF!</v>
      </c>
      <c r="D39" s="15" t="e">
        <f>'Comuna 1'!#REF!*Tablas!D28</f>
        <v>#REF!</v>
      </c>
      <c r="E39" s="15" t="e">
        <f>'Comuna 1'!#REF!*Tablas!E28</f>
        <v>#REF!</v>
      </c>
      <c r="F39" s="16" t="e">
        <f>'Comuna 1'!#REF!*Tablas!F28</f>
        <v>#REF!</v>
      </c>
      <c r="G39" s="36" t="e">
        <f>SUM(B39:F39)/10000</f>
        <v>#REF!</v>
      </c>
      <c r="I39" s="28">
        <f>A39</f>
        <v>15</v>
      </c>
      <c r="J39" s="40" t="e">
        <f>'Comuna 1'!#REF!*Tablas!I28</f>
        <v>#REF!</v>
      </c>
      <c r="K39" s="4" t="e">
        <f>'Comuna 1'!#REF!*Tablas!J28</f>
        <v>#REF!</v>
      </c>
      <c r="L39" s="4" t="e">
        <f>'Comuna 1'!#REF!*Tablas!K28</f>
        <v>#REF!</v>
      </c>
      <c r="M39" s="4" t="e">
        <f>'Comuna 1'!#REF!*Tablas!L28</f>
        <v>#REF!</v>
      </c>
      <c r="N39" s="31" t="e">
        <f>'Comuna 1'!#REF!*Tablas!M28</f>
        <v>#REF!</v>
      </c>
      <c r="O39" s="36" t="e">
        <f>SUM(J39:N39)/10000</f>
        <v>#REF!</v>
      </c>
    </row>
    <row r="40" spans="1:15" s="2" customFormat="1" ht="15" customHeight="1" x14ac:dyDescent="0.2">
      <c r="A40" s="28">
        <v>16</v>
      </c>
      <c r="B40" s="17" t="e">
        <f>'Comuna 1'!#REF!*Tablas!B29</f>
        <v>#REF!</v>
      </c>
      <c r="C40" s="4" t="e">
        <f>'Comuna 1'!#REF!*Tablas!C29</f>
        <v>#REF!</v>
      </c>
      <c r="D40" s="4" t="e">
        <f>'Comuna 1'!#REF!*Tablas!D29</f>
        <v>#REF!</v>
      </c>
      <c r="E40" s="4" t="e">
        <f>'Comuna 1'!#REF!*Tablas!E29</f>
        <v>#REF!</v>
      </c>
      <c r="F40" s="5" t="e">
        <f>'Comuna 1'!#REF!*Tablas!F29</f>
        <v>#REF!</v>
      </c>
      <c r="G40" s="36" t="e">
        <f>SUM(B40:F40)/10000</f>
        <v>#REF!</v>
      </c>
      <c r="I40" s="28">
        <f>A40</f>
        <v>16</v>
      </c>
      <c r="J40" s="4" t="e">
        <f>'Comuna 1'!#REF!*Tablas!I29</f>
        <v>#REF!</v>
      </c>
      <c r="K40" s="4" t="e">
        <f>'Comuna 1'!#REF!*Tablas!J29</f>
        <v>#REF!</v>
      </c>
      <c r="L40" s="4" t="e">
        <f>'Comuna 1'!#REF!*Tablas!K29</f>
        <v>#REF!</v>
      </c>
      <c r="M40" s="4" t="e">
        <f>'Comuna 1'!#REF!*Tablas!L29</f>
        <v>#REF!</v>
      </c>
      <c r="N40" s="31" t="e">
        <f>'Comuna 1'!#REF!*Tablas!M29</f>
        <v>#REF!</v>
      </c>
      <c r="O40" s="36" t="e">
        <f>SUM(J40:N40)/10000</f>
        <v>#REF!</v>
      </c>
    </row>
    <row r="41" spans="1:15" s="2" customFormat="1" ht="15" customHeight="1" x14ac:dyDescent="0.2">
      <c r="A41" s="28">
        <v>17</v>
      </c>
      <c r="B41" s="17" t="e">
        <f>'Comuna 1'!#REF!*Tablas!B30</f>
        <v>#REF!</v>
      </c>
      <c r="C41" s="4" t="e">
        <f>'Comuna 1'!#REF!*Tablas!C30</f>
        <v>#REF!</v>
      </c>
      <c r="D41" s="4" t="e">
        <f>'Comuna 1'!#REF!*Tablas!D30</f>
        <v>#REF!</v>
      </c>
      <c r="E41" s="4" t="e">
        <f>'Comuna 1'!#REF!*Tablas!E30</f>
        <v>#REF!</v>
      </c>
      <c r="F41" s="5" t="e">
        <f>'Comuna 1'!#REF!*Tablas!F30</f>
        <v>#REF!</v>
      </c>
      <c r="G41" s="36" t="e">
        <f>SUM(B41:F41)/10000</f>
        <v>#REF!</v>
      </c>
      <c r="I41" s="28">
        <f>A41</f>
        <v>17</v>
      </c>
      <c r="J41" s="4" t="e">
        <f>'Comuna 1'!#REF!*Tablas!I30</f>
        <v>#REF!</v>
      </c>
      <c r="K41" s="4" t="e">
        <f>'Comuna 1'!#REF!*Tablas!J30</f>
        <v>#REF!</v>
      </c>
      <c r="L41" s="4" t="e">
        <f>'Comuna 1'!#REF!*Tablas!K30</f>
        <v>#REF!</v>
      </c>
      <c r="M41" s="4" t="e">
        <f>'Comuna 1'!#REF!*Tablas!L30</f>
        <v>#REF!</v>
      </c>
      <c r="N41" s="31" t="e">
        <f>'Comuna 1'!#REF!*Tablas!M30</f>
        <v>#REF!</v>
      </c>
      <c r="O41" s="36" t="e">
        <f>SUM(J41:N41)/10000</f>
        <v>#REF!</v>
      </c>
    </row>
    <row r="42" spans="1:15" s="2" customFormat="1" ht="15" customHeight="1" x14ac:dyDescent="0.2">
      <c r="A42" s="28">
        <v>18</v>
      </c>
      <c r="B42" s="17" t="e">
        <f>'Comuna 1'!#REF!*Tablas!B31</f>
        <v>#REF!</v>
      </c>
      <c r="C42" s="4" t="e">
        <f>'Comuna 1'!#REF!*Tablas!C31</f>
        <v>#REF!</v>
      </c>
      <c r="D42" s="4" t="e">
        <f>'Comuna 1'!#REF!*Tablas!D31</f>
        <v>#REF!</v>
      </c>
      <c r="E42" s="4" t="e">
        <f>'Comuna 1'!#REF!*Tablas!E31</f>
        <v>#REF!</v>
      </c>
      <c r="F42" s="5" t="e">
        <f>'Comuna 1'!#REF!*Tablas!F31</f>
        <v>#REF!</v>
      </c>
      <c r="G42" s="36" t="e">
        <f>SUM(B42:F42)/10000</f>
        <v>#REF!</v>
      </c>
      <c r="I42" s="28">
        <f>A42</f>
        <v>18</v>
      </c>
      <c r="J42" s="4" t="e">
        <f>'Comuna 1'!#REF!*Tablas!I31</f>
        <v>#REF!</v>
      </c>
      <c r="K42" s="4" t="e">
        <f>'Comuna 1'!#REF!*Tablas!J31</f>
        <v>#REF!</v>
      </c>
      <c r="L42" s="4" t="e">
        <f>'Comuna 1'!#REF!*Tablas!K31</f>
        <v>#REF!</v>
      </c>
      <c r="M42" s="4" t="e">
        <f>'Comuna 1'!#REF!*Tablas!L31</f>
        <v>#REF!</v>
      </c>
      <c r="N42" s="31" t="e">
        <f>'Comuna 1'!#REF!*Tablas!M31</f>
        <v>#REF!</v>
      </c>
      <c r="O42" s="36" t="e">
        <f>SUM(J42:N42)/10000</f>
        <v>#REF!</v>
      </c>
    </row>
    <row r="43" spans="1:15" s="2" customFormat="1" ht="15" customHeight="1" x14ac:dyDescent="0.2">
      <c r="A43" s="29">
        <v>19</v>
      </c>
      <c r="B43" s="18" t="e">
        <f>'Comuna 1'!#REF!*Tablas!B32</f>
        <v>#REF!</v>
      </c>
      <c r="C43" s="6" t="e">
        <f>'Comuna 1'!#REF!*Tablas!C32</f>
        <v>#REF!</v>
      </c>
      <c r="D43" s="6" t="e">
        <f>'Comuna 1'!#REF!*Tablas!D32</f>
        <v>#REF!</v>
      </c>
      <c r="E43" s="6" t="e">
        <f>'Comuna 1'!#REF!*Tablas!E32</f>
        <v>#REF!</v>
      </c>
      <c r="F43" s="7" t="e">
        <f>'Comuna 1'!#REF!*Tablas!F32</f>
        <v>#REF!</v>
      </c>
      <c r="G43" s="37" t="e">
        <f>SUM(B43:F43)/10000</f>
        <v>#REF!</v>
      </c>
      <c r="I43" s="28">
        <f>A43</f>
        <v>19</v>
      </c>
      <c r="J43" s="6" t="e">
        <f>'Comuna 1'!#REF!*Tablas!I32</f>
        <v>#REF!</v>
      </c>
      <c r="K43" s="6" t="e">
        <f>'Comuna 1'!#REF!*Tablas!J32</f>
        <v>#REF!</v>
      </c>
      <c r="L43" s="6" t="e">
        <f>'Comuna 1'!#REF!*Tablas!K32</f>
        <v>#REF!</v>
      </c>
      <c r="M43" s="6" t="e">
        <f>'Comuna 1'!#REF!*Tablas!L32</f>
        <v>#REF!</v>
      </c>
      <c r="N43" s="32" t="e">
        <f>'Comuna 1'!#REF!*Tablas!M32</f>
        <v>#REF!</v>
      </c>
      <c r="O43" s="37" t="e">
        <f>SUM(J43:N43)/10000</f>
        <v>#REF!</v>
      </c>
    </row>
    <row r="44" spans="1:15" s="2" customFormat="1" ht="15" customHeight="1" x14ac:dyDescent="0.2"/>
    <row r="45" spans="1:15" s="2" customFormat="1" ht="15" customHeight="1" x14ac:dyDescent="0.2"/>
    <row r="46" spans="1:15" s="2" customFormat="1" ht="15" customHeight="1" x14ac:dyDescent="0.2">
      <c r="A46" s="24" t="s">
        <v>25</v>
      </c>
      <c r="B46" s="3"/>
      <c r="D46" s="3"/>
      <c r="I46" s="24" t="s">
        <v>28</v>
      </c>
      <c r="J46" s="3"/>
      <c r="L46" s="3"/>
    </row>
    <row r="47" spans="1:15" s="2" customFormat="1" ht="15" customHeight="1" x14ac:dyDescent="0.2">
      <c r="A47" s="13" t="s">
        <v>26</v>
      </c>
      <c r="B47" s="1"/>
      <c r="D47" s="1"/>
      <c r="I47" s="13" t="s">
        <v>26</v>
      </c>
      <c r="J47" s="1"/>
      <c r="L47" s="1"/>
    </row>
    <row r="48" spans="1:15" s="2" customFormat="1" ht="15" customHeight="1" x14ac:dyDescent="0.2"/>
    <row r="49" spans="1:15" s="2" customFormat="1" ht="15" customHeight="1" x14ac:dyDescent="0.2">
      <c r="A49" s="25" t="s">
        <v>0</v>
      </c>
      <c r="B49" s="30" t="s">
        <v>6</v>
      </c>
      <c r="C49" s="26" t="s">
        <v>7</v>
      </c>
      <c r="D49" s="26" t="s">
        <v>1</v>
      </c>
      <c r="E49" s="26" t="s">
        <v>2</v>
      </c>
      <c r="F49" s="27" t="s">
        <v>3</v>
      </c>
      <c r="G49" s="35" t="s">
        <v>8</v>
      </c>
      <c r="I49" s="25" t="s">
        <v>0</v>
      </c>
      <c r="J49" s="30" t="s">
        <v>6</v>
      </c>
      <c r="K49" s="26" t="s">
        <v>7</v>
      </c>
      <c r="L49" s="26" t="s">
        <v>1</v>
      </c>
      <c r="M49" s="26" t="s">
        <v>2</v>
      </c>
      <c r="N49" s="27" t="s">
        <v>3</v>
      </c>
      <c r="O49" s="35" t="s">
        <v>8</v>
      </c>
    </row>
    <row r="50" spans="1:15" s="2" customFormat="1" ht="15" customHeight="1" x14ac:dyDescent="0.2">
      <c r="A50" s="28">
        <v>20</v>
      </c>
      <c r="B50" s="14" t="e">
        <f>'Comuna 1'!#REF!*Tablas!B28</f>
        <v>#REF!</v>
      </c>
      <c r="C50" s="15" t="e">
        <f>'Comuna 1'!#REF!*Tablas!C28</f>
        <v>#REF!</v>
      </c>
      <c r="D50" s="15" t="e">
        <f>'Comuna 1'!#REF!*Tablas!D28</f>
        <v>#REF!</v>
      </c>
      <c r="E50" s="15" t="e">
        <f>'Comuna 1'!#REF!*Tablas!E28</f>
        <v>#REF!</v>
      </c>
      <c r="F50" s="16" t="e">
        <f>'Comuna 1'!#REF!*Tablas!F28</f>
        <v>#REF!</v>
      </c>
      <c r="G50" s="36" t="e">
        <f>SUM(B50:F50)/10000</f>
        <v>#REF!</v>
      </c>
      <c r="I50" s="28">
        <f>A50</f>
        <v>20</v>
      </c>
      <c r="J50" s="40" t="e">
        <f>'Comuna 1'!#REF!*Tablas!I28</f>
        <v>#REF!</v>
      </c>
      <c r="K50" s="4" t="e">
        <f>'Comuna 1'!#REF!*Tablas!J28</f>
        <v>#REF!</v>
      </c>
      <c r="L50" s="4" t="e">
        <f>'Comuna 1'!#REF!*Tablas!K28</f>
        <v>#REF!</v>
      </c>
      <c r="M50" s="4" t="e">
        <f>'Comuna 1'!#REF!*Tablas!L28</f>
        <v>#REF!</v>
      </c>
      <c r="N50" s="31" t="e">
        <f>'Comuna 1'!#REF!*Tablas!M28</f>
        <v>#REF!</v>
      </c>
      <c r="O50" s="36" t="e">
        <f>SUM(J50:N50)/10000</f>
        <v>#REF!</v>
      </c>
    </row>
    <row r="51" spans="1:15" s="2" customFormat="1" ht="15" customHeight="1" x14ac:dyDescent="0.2">
      <c r="A51" s="28">
        <v>21</v>
      </c>
      <c r="B51" s="17" t="e">
        <f>'Comuna 1'!#REF!*Tablas!B29</f>
        <v>#REF!</v>
      </c>
      <c r="C51" s="4" t="e">
        <f>'Comuna 1'!#REF!*Tablas!C29</f>
        <v>#REF!</v>
      </c>
      <c r="D51" s="4" t="e">
        <f>'Comuna 1'!#REF!*Tablas!D29</f>
        <v>#REF!</v>
      </c>
      <c r="E51" s="4" t="e">
        <f>'Comuna 1'!#REF!*Tablas!E29</f>
        <v>#REF!</v>
      </c>
      <c r="F51" s="5" t="e">
        <f>'Comuna 1'!#REF!*Tablas!F29</f>
        <v>#REF!</v>
      </c>
      <c r="G51" s="36" t="e">
        <f>SUM(B51:F51)/10000</f>
        <v>#REF!</v>
      </c>
      <c r="I51" s="28">
        <f>A51</f>
        <v>21</v>
      </c>
      <c r="J51" s="4" t="e">
        <f>'Comuna 1'!#REF!*Tablas!I29</f>
        <v>#REF!</v>
      </c>
      <c r="K51" s="4" t="e">
        <f>'Comuna 1'!#REF!*Tablas!J29</f>
        <v>#REF!</v>
      </c>
      <c r="L51" s="4" t="e">
        <f>'Comuna 1'!#REF!*Tablas!K29</f>
        <v>#REF!</v>
      </c>
      <c r="M51" s="4" t="e">
        <f>'Comuna 1'!#REF!*Tablas!L29</f>
        <v>#REF!</v>
      </c>
      <c r="N51" s="31" t="e">
        <f>'Comuna 1'!#REF!*Tablas!M29</f>
        <v>#REF!</v>
      </c>
      <c r="O51" s="36" t="e">
        <f>SUM(J51:N51)/10000</f>
        <v>#REF!</v>
      </c>
    </row>
    <row r="52" spans="1:15" s="2" customFormat="1" ht="15" customHeight="1" x14ac:dyDescent="0.2">
      <c r="A52" s="28">
        <v>22</v>
      </c>
      <c r="B52" s="17" t="e">
        <f>'Comuna 1'!#REF!*Tablas!B30</f>
        <v>#REF!</v>
      </c>
      <c r="C52" s="4" t="e">
        <f>'Comuna 1'!#REF!*Tablas!C30</f>
        <v>#REF!</v>
      </c>
      <c r="D52" s="4" t="e">
        <f>'Comuna 1'!#REF!*Tablas!D30</f>
        <v>#REF!</v>
      </c>
      <c r="E52" s="4" t="e">
        <f>'Comuna 1'!#REF!*Tablas!E30</f>
        <v>#REF!</v>
      </c>
      <c r="F52" s="5" t="e">
        <f>'Comuna 1'!#REF!*Tablas!F30</f>
        <v>#REF!</v>
      </c>
      <c r="G52" s="36" t="e">
        <f>SUM(B52:F52)/10000</f>
        <v>#REF!</v>
      </c>
      <c r="I52" s="28">
        <f>A52</f>
        <v>22</v>
      </c>
      <c r="J52" s="4" t="e">
        <f>'Comuna 1'!#REF!*Tablas!I30</f>
        <v>#REF!</v>
      </c>
      <c r="K52" s="4" t="e">
        <f>'Comuna 1'!#REF!*Tablas!J30</f>
        <v>#REF!</v>
      </c>
      <c r="L52" s="4" t="e">
        <f>'Comuna 1'!#REF!*Tablas!K30</f>
        <v>#REF!</v>
      </c>
      <c r="M52" s="4" t="e">
        <f>'Comuna 1'!#REF!*Tablas!L30</f>
        <v>#REF!</v>
      </c>
      <c r="N52" s="31" t="e">
        <f>'Comuna 1'!#REF!*Tablas!M30</f>
        <v>#REF!</v>
      </c>
      <c r="O52" s="36" t="e">
        <f>SUM(J52:N52)/10000</f>
        <v>#REF!</v>
      </c>
    </row>
    <row r="53" spans="1:15" s="2" customFormat="1" ht="15" customHeight="1" x14ac:dyDescent="0.2">
      <c r="A53" s="28">
        <v>23</v>
      </c>
      <c r="B53" s="17" t="e">
        <f>'Comuna 1'!#REF!*Tablas!B31</f>
        <v>#REF!</v>
      </c>
      <c r="C53" s="4" t="e">
        <f>'Comuna 1'!#REF!*Tablas!C31</f>
        <v>#REF!</v>
      </c>
      <c r="D53" s="4" t="e">
        <f>'Comuna 1'!#REF!*Tablas!D31</f>
        <v>#REF!</v>
      </c>
      <c r="E53" s="4" t="e">
        <f>'Comuna 1'!#REF!*Tablas!E31</f>
        <v>#REF!</v>
      </c>
      <c r="F53" s="5" t="e">
        <f>'Comuna 1'!#REF!*Tablas!F31</f>
        <v>#REF!</v>
      </c>
      <c r="G53" s="36" t="e">
        <f>SUM(B53:F53)/10000</f>
        <v>#REF!</v>
      </c>
      <c r="I53" s="28">
        <f>A53</f>
        <v>23</v>
      </c>
      <c r="J53" s="4" t="e">
        <f>'Comuna 1'!#REF!*Tablas!I31</f>
        <v>#REF!</v>
      </c>
      <c r="K53" s="4" t="e">
        <f>'Comuna 1'!#REF!*Tablas!J31</f>
        <v>#REF!</v>
      </c>
      <c r="L53" s="4" t="e">
        <f>'Comuna 1'!#REF!*Tablas!K31</f>
        <v>#REF!</v>
      </c>
      <c r="M53" s="4" t="e">
        <f>'Comuna 1'!#REF!*Tablas!L31</f>
        <v>#REF!</v>
      </c>
      <c r="N53" s="31" t="e">
        <f>'Comuna 1'!#REF!*Tablas!M31</f>
        <v>#REF!</v>
      </c>
      <c r="O53" s="36" t="e">
        <f>SUM(J53:N53)/10000</f>
        <v>#REF!</v>
      </c>
    </row>
    <row r="54" spans="1:15" s="2" customFormat="1" ht="15" customHeight="1" x14ac:dyDescent="0.2">
      <c r="A54" s="29">
        <v>24</v>
      </c>
      <c r="B54" s="18" t="e">
        <f>'Comuna 1'!#REF!*Tablas!B32</f>
        <v>#REF!</v>
      </c>
      <c r="C54" s="6" t="e">
        <f>'Comuna 1'!#REF!*Tablas!C32</f>
        <v>#REF!</v>
      </c>
      <c r="D54" s="6" t="e">
        <f>'Comuna 1'!#REF!*Tablas!D32</f>
        <v>#REF!</v>
      </c>
      <c r="E54" s="6" t="e">
        <f>'Comuna 1'!#REF!*Tablas!E32</f>
        <v>#REF!</v>
      </c>
      <c r="F54" s="7" t="e">
        <f>'Comuna 1'!#REF!*Tablas!F32</f>
        <v>#REF!</v>
      </c>
      <c r="G54" s="37" t="e">
        <f>SUM(B54:F54)/10000</f>
        <v>#REF!</v>
      </c>
      <c r="I54" s="29">
        <f>A54</f>
        <v>24</v>
      </c>
      <c r="J54" s="6" t="e">
        <f>'Comuna 1'!#REF!*Tablas!I32</f>
        <v>#REF!</v>
      </c>
      <c r="K54" s="6" t="e">
        <f>'Comuna 1'!#REF!*Tablas!J32</f>
        <v>#REF!</v>
      </c>
      <c r="L54" s="6" t="e">
        <f>'Comuna 1'!#REF!*Tablas!K32</f>
        <v>#REF!</v>
      </c>
      <c r="M54" s="6" t="e">
        <f>'Comuna 1'!#REF!*Tablas!L32</f>
        <v>#REF!</v>
      </c>
      <c r="N54" s="32" t="e">
        <f>'Comuna 1'!#REF!*Tablas!M32</f>
        <v>#REF!</v>
      </c>
      <c r="O54" s="37" t="e">
        <f>SUM(J54:N54)/10000</f>
        <v>#REF!</v>
      </c>
    </row>
    <row r="55" spans="1:15" s="2" customFormat="1" ht="15" customHeight="1" x14ac:dyDescent="0.2"/>
    <row r="56" spans="1:15" s="2" customFormat="1" ht="15" customHeight="1" x14ac:dyDescent="0.2"/>
    <row r="57" spans="1:15" s="2" customFormat="1" ht="15" customHeight="1" x14ac:dyDescent="0.2">
      <c r="A57" s="24" t="s">
        <v>29</v>
      </c>
      <c r="B57" s="3"/>
      <c r="D57" s="3"/>
      <c r="I57" s="24" t="s">
        <v>30</v>
      </c>
      <c r="J57" s="3"/>
      <c r="L57" s="3"/>
    </row>
    <row r="58" spans="1:15" s="2" customFormat="1" ht="15" customHeight="1" x14ac:dyDescent="0.2">
      <c r="A58" s="13" t="s">
        <v>31</v>
      </c>
      <c r="B58" s="1"/>
      <c r="D58" s="1"/>
      <c r="I58" s="13" t="str">
        <f>A58</f>
        <v>GRUPO 25-29</v>
      </c>
      <c r="J58" s="1"/>
      <c r="L58" s="1"/>
    </row>
    <row r="59" spans="1:15" s="2" customFormat="1" ht="15" customHeight="1" x14ac:dyDescent="0.2"/>
    <row r="60" spans="1:15" s="2" customFormat="1" ht="15" customHeight="1" x14ac:dyDescent="0.2">
      <c r="A60" s="25" t="s">
        <v>0</v>
      </c>
      <c r="B60" s="30" t="s">
        <v>6</v>
      </c>
      <c r="C60" s="26" t="s">
        <v>7</v>
      </c>
      <c r="D60" s="26" t="s">
        <v>1</v>
      </c>
      <c r="E60" s="26" t="s">
        <v>2</v>
      </c>
      <c r="F60" s="27" t="s">
        <v>3</v>
      </c>
      <c r="G60" s="35" t="s">
        <v>8</v>
      </c>
      <c r="I60" s="25" t="s">
        <v>0</v>
      </c>
      <c r="J60" s="30" t="s">
        <v>6</v>
      </c>
      <c r="K60" s="26" t="s">
        <v>7</v>
      </c>
      <c r="L60" s="26" t="s">
        <v>1</v>
      </c>
      <c r="M60" s="26" t="s">
        <v>2</v>
      </c>
      <c r="N60" s="27" t="s">
        <v>3</v>
      </c>
      <c r="O60" s="35" t="s">
        <v>8</v>
      </c>
    </row>
    <row r="61" spans="1:15" s="2" customFormat="1" ht="15" customHeight="1" x14ac:dyDescent="0.2">
      <c r="A61" s="28">
        <v>25</v>
      </c>
      <c r="B61" s="14" t="e">
        <f>'Comuna 1'!#REF!*Tablas!B28</f>
        <v>#REF!</v>
      </c>
      <c r="C61" s="15" t="e">
        <f>'Comuna 1'!#REF!*Tablas!C28</f>
        <v>#REF!</v>
      </c>
      <c r="D61" s="15" t="e">
        <f>'Comuna 1'!#REF!*Tablas!D28</f>
        <v>#REF!</v>
      </c>
      <c r="E61" s="15" t="e">
        <f>'Comuna 1'!#REF!*Tablas!E28</f>
        <v>#REF!</v>
      </c>
      <c r="F61" s="16" t="e">
        <f>'Comuna 1'!#REF!*Tablas!F28</f>
        <v>#REF!</v>
      </c>
      <c r="G61" s="36" t="e">
        <f>SUM(B61:F61)/10000</f>
        <v>#REF!</v>
      </c>
      <c r="I61" s="28">
        <f>A61</f>
        <v>25</v>
      </c>
      <c r="J61" s="40" t="e">
        <f>'Comuna 1'!#REF!*Tablas!I28</f>
        <v>#REF!</v>
      </c>
      <c r="K61" s="4" t="e">
        <f>'Comuna 1'!#REF!*Tablas!J28</f>
        <v>#REF!</v>
      </c>
      <c r="L61" s="4" t="e">
        <f>'Comuna 1'!#REF!*Tablas!K28</f>
        <v>#REF!</v>
      </c>
      <c r="M61" s="4" t="e">
        <f>'Comuna 1'!#REF!*Tablas!L28</f>
        <v>#REF!</v>
      </c>
      <c r="N61" s="31" t="e">
        <f>'Comuna 1'!#REF!*Tablas!M28</f>
        <v>#REF!</v>
      </c>
      <c r="O61" s="36" t="e">
        <f>SUM(J61:N61)/10000</f>
        <v>#REF!</v>
      </c>
    </row>
    <row r="62" spans="1:15" s="2" customFormat="1" ht="15" customHeight="1" x14ac:dyDescent="0.2">
      <c r="A62" s="28">
        <v>26</v>
      </c>
      <c r="B62" s="17" t="e">
        <f>'Comuna 1'!#REF!*Tablas!B29</f>
        <v>#REF!</v>
      </c>
      <c r="C62" s="4" t="e">
        <f>'Comuna 1'!#REF!*Tablas!C29</f>
        <v>#REF!</v>
      </c>
      <c r="D62" s="4" t="e">
        <f>'Comuna 1'!#REF!*Tablas!D29</f>
        <v>#REF!</v>
      </c>
      <c r="E62" s="4" t="e">
        <f>'Comuna 1'!#REF!*Tablas!E29</f>
        <v>#REF!</v>
      </c>
      <c r="F62" s="5" t="e">
        <f>'Comuna 1'!#REF!*Tablas!F29</f>
        <v>#REF!</v>
      </c>
      <c r="G62" s="36" t="e">
        <f>SUM(B62:F62)/10000</f>
        <v>#REF!</v>
      </c>
      <c r="I62" s="28">
        <f>A62</f>
        <v>26</v>
      </c>
      <c r="J62" s="4" t="e">
        <f>'Comuna 1'!#REF!*Tablas!I29</f>
        <v>#REF!</v>
      </c>
      <c r="K62" s="4" t="e">
        <f>'Comuna 1'!#REF!*Tablas!J29</f>
        <v>#REF!</v>
      </c>
      <c r="L62" s="4" t="e">
        <f>'Comuna 1'!#REF!*Tablas!K29</f>
        <v>#REF!</v>
      </c>
      <c r="M62" s="4" t="e">
        <f>'Comuna 1'!#REF!*Tablas!L29</f>
        <v>#REF!</v>
      </c>
      <c r="N62" s="31" t="e">
        <f>'Comuna 1'!#REF!*Tablas!M29</f>
        <v>#REF!</v>
      </c>
      <c r="O62" s="36" t="e">
        <f>SUM(J62:N62)/10000</f>
        <v>#REF!</v>
      </c>
    </row>
    <row r="63" spans="1:15" s="2" customFormat="1" ht="15" customHeight="1" x14ac:dyDescent="0.2">
      <c r="A63" s="28">
        <v>27</v>
      </c>
      <c r="B63" s="17" t="e">
        <f>'Comuna 1'!#REF!*Tablas!B30</f>
        <v>#REF!</v>
      </c>
      <c r="C63" s="4" t="e">
        <f>'Comuna 1'!#REF!*Tablas!C30</f>
        <v>#REF!</v>
      </c>
      <c r="D63" s="4" t="e">
        <f>'Comuna 1'!#REF!*Tablas!D30</f>
        <v>#REF!</v>
      </c>
      <c r="E63" s="4" t="e">
        <f>'Comuna 1'!#REF!*Tablas!E30</f>
        <v>#REF!</v>
      </c>
      <c r="F63" s="5" t="e">
        <f>'Comuna 1'!#REF!*Tablas!F30</f>
        <v>#REF!</v>
      </c>
      <c r="G63" s="36" t="e">
        <f>SUM(B63:F63)/10000</f>
        <v>#REF!</v>
      </c>
      <c r="I63" s="28">
        <f>A63</f>
        <v>27</v>
      </c>
      <c r="J63" s="4" t="e">
        <f>'Comuna 1'!#REF!*Tablas!I30</f>
        <v>#REF!</v>
      </c>
      <c r="K63" s="4" t="e">
        <f>'Comuna 1'!#REF!*Tablas!J30</f>
        <v>#REF!</v>
      </c>
      <c r="L63" s="4" t="e">
        <f>'Comuna 1'!#REF!*Tablas!K30</f>
        <v>#REF!</v>
      </c>
      <c r="M63" s="4" t="e">
        <f>'Comuna 1'!#REF!*Tablas!L30</f>
        <v>#REF!</v>
      </c>
      <c r="N63" s="31" t="e">
        <f>'Comuna 1'!#REF!*Tablas!M30</f>
        <v>#REF!</v>
      </c>
      <c r="O63" s="36" t="e">
        <f>SUM(J63:N63)/10000</f>
        <v>#REF!</v>
      </c>
    </row>
    <row r="64" spans="1:15" s="2" customFormat="1" ht="15" customHeight="1" x14ac:dyDescent="0.2">
      <c r="A64" s="28">
        <v>28</v>
      </c>
      <c r="B64" s="17" t="e">
        <f>'Comuna 1'!#REF!*Tablas!B31</f>
        <v>#REF!</v>
      </c>
      <c r="C64" s="4" t="e">
        <f>'Comuna 1'!#REF!*Tablas!C31</f>
        <v>#REF!</v>
      </c>
      <c r="D64" s="4" t="e">
        <f>'Comuna 1'!#REF!*Tablas!D31</f>
        <v>#REF!</v>
      </c>
      <c r="E64" s="4" t="e">
        <f>'Comuna 1'!#REF!*Tablas!E31</f>
        <v>#REF!</v>
      </c>
      <c r="F64" s="5" t="e">
        <f>'Comuna 1'!#REF!*Tablas!F31</f>
        <v>#REF!</v>
      </c>
      <c r="G64" s="36" t="e">
        <f>SUM(B64:F64)/10000</f>
        <v>#REF!</v>
      </c>
      <c r="I64" s="28">
        <f>A64</f>
        <v>28</v>
      </c>
      <c r="J64" s="4" t="e">
        <f>'Comuna 1'!#REF!*Tablas!I31</f>
        <v>#REF!</v>
      </c>
      <c r="K64" s="4" t="e">
        <f>'Comuna 1'!#REF!*Tablas!J31</f>
        <v>#REF!</v>
      </c>
      <c r="L64" s="4" t="e">
        <f>'Comuna 1'!#REF!*Tablas!K31</f>
        <v>#REF!</v>
      </c>
      <c r="M64" s="4" t="e">
        <f>'Comuna 1'!#REF!*Tablas!L31</f>
        <v>#REF!</v>
      </c>
      <c r="N64" s="31" t="e">
        <f>'Comuna 1'!#REF!*Tablas!M31</f>
        <v>#REF!</v>
      </c>
      <c r="O64" s="36" t="e">
        <f>SUM(J64:N64)/10000</f>
        <v>#REF!</v>
      </c>
    </row>
    <row r="65" spans="1:15" s="2" customFormat="1" ht="15" customHeight="1" x14ac:dyDescent="0.2">
      <c r="A65" s="29">
        <v>29</v>
      </c>
      <c r="B65" s="18" t="e">
        <f>'Comuna 1'!#REF!*Tablas!B32</f>
        <v>#REF!</v>
      </c>
      <c r="C65" s="6" t="e">
        <f>'Comuna 1'!#REF!*Tablas!C32</f>
        <v>#REF!</v>
      </c>
      <c r="D65" s="6" t="e">
        <f>'Comuna 1'!#REF!*Tablas!D32</f>
        <v>#REF!</v>
      </c>
      <c r="E65" s="6" t="e">
        <f>'Comuna 1'!#REF!*Tablas!E32</f>
        <v>#REF!</v>
      </c>
      <c r="F65" s="7" t="e">
        <f>'Comuna 1'!#REF!*Tablas!F32</f>
        <v>#REF!</v>
      </c>
      <c r="G65" s="37" t="e">
        <f>SUM(B65:F65)/10000</f>
        <v>#REF!</v>
      </c>
      <c r="I65" s="29">
        <f>A65</f>
        <v>29</v>
      </c>
      <c r="J65" s="6" t="e">
        <f>'Comuna 1'!#REF!*Tablas!I32</f>
        <v>#REF!</v>
      </c>
      <c r="K65" s="6" t="e">
        <f>'Comuna 1'!#REF!*Tablas!J32</f>
        <v>#REF!</v>
      </c>
      <c r="L65" s="6" t="e">
        <f>'Comuna 1'!#REF!*Tablas!K32</f>
        <v>#REF!</v>
      </c>
      <c r="M65" s="6" t="e">
        <f>'Comuna 1'!#REF!*Tablas!L32</f>
        <v>#REF!</v>
      </c>
      <c r="N65" s="32" t="e">
        <f>'Comuna 1'!#REF!*Tablas!M32</f>
        <v>#REF!</v>
      </c>
      <c r="O65" s="37" t="e">
        <f>SUM(J65:N65)/10000</f>
        <v>#REF!</v>
      </c>
    </row>
    <row r="66" spans="1:15" s="2" customFormat="1" ht="15" customHeight="1" x14ac:dyDescent="0.2"/>
    <row r="67" spans="1:15" s="2" customFormat="1" ht="15" customHeight="1" x14ac:dyDescent="0.2"/>
    <row r="68" spans="1:15" s="2" customFormat="1" ht="15" customHeight="1" x14ac:dyDescent="0.2">
      <c r="A68" s="24" t="s">
        <v>33</v>
      </c>
      <c r="B68" s="3"/>
      <c r="D68" s="3"/>
      <c r="I68" s="24" t="s">
        <v>34</v>
      </c>
      <c r="J68" s="3"/>
      <c r="L68" s="3"/>
    </row>
    <row r="69" spans="1:15" s="2" customFormat="1" ht="15" customHeight="1" x14ac:dyDescent="0.2">
      <c r="A69" s="13" t="s">
        <v>32</v>
      </c>
      <c r="B69" s="1"/>
      <c r="D69" s="1"/>
      <c r="I69" s="13" t="str">
        <f>A69</f>
        <v>GRUPO 30-34</v>
      </c>
      <c r="J69" s="1"/>
      <c r="L69" s="1"/>
    </row>
    <row r="70" spans="1:15" s="2" customFormat="1" ht="15" customHeight="1" x14ac:dyDescent="0.2"/>
    <row r="71" spans="1:15" s="2" customFormat="1" ht="15" customHeight="1" x14ac:dyDescent="0.2">
      <c r="A71" s="25" t="s">
        <v>0</v>
      </c>
      <c r="B71" s="30" t="s">
        <v>6</v>
      </c>
      <c r="C71" s="26" t="s">
        <v>7</v>
      </c>
      <c r="D71" s="26" t="s">
        <v>1</v>
      </c>
      <c r="E71" s="26" t="s">
        <v>2</v>
      </c>
      <c r="F71" s="27" t="s">
        <v>3</v>
      </c>
      <c r="G71" s="35" t="s">
        <v>8</v>
      </c>
      <c r="I71" s="25" t="s">
        <v>0</v>
      </c>
      <c r="J71" s="30" t="s">
        <v>6</v>
      </c>
      <c r="K71" s="26" t="s">
        <v>7</v>
      </c>
      <c r="L71" s="26" t="s">
        <v>1</v>
      </c>
      <c r="M71" s="26" t="s">
        <v>2</v>
      </c>
      <c r="N71" s="27" t="s">
        <v>3</v>
      </c>
      <c r="O71" s="35" t="s">
        <v>8</v>
      </c>
    </row>
    <row r="72" spans="1:15" s="2" customFormat="1" ht="15" customHeight="1" x14ac:dyDescent="0.2">
      <c r="A72" s="28">
        <v>30</v>
      </c>
      <c r="B72" s="14" t="e">
        <f>'Comuna 1'!#REF!*Tablas!B28</f>
        <v>#REF!</v>
      </c>
      <c r="C72" s="15" t="e">
        <f>'Comuna 1'!#REF!*Tablas!C28</f>
        <v>#REF!</v>
      </c>
      <c r="D72" s="15" t="e">
        <f>'Comuna 1'!#REF!*Tablas!D28</f>
        <v>#REF!</v>
      </c>
      <c r="E72" s="15" t="e">
        <f>'Comuna 1'!#REF!*Tablas!E28</f>
        <v>#REF!</v>
      </c>
      <c r="F72" s="16" t="e">
        <f>'Comuna 1'!#REF!*Tablas!F28</f>
        <v>#REF!</v>
      </c>
      <c r="G72" s="36" t="e">
        <f>SUM(B72:F72)/10000</f>
        <v>#REF!</v>
      </c>
      <c r="I72" s="28">
        <f>A72</f>
        <v>30</v>
      </c>
      <c r="J72" s="40" t="e">
        <f>'Comuna 1'!#REF!*Tablas!I28</f>
        <v>#REF!</v>
      </c>
      <c r="K72" s="4" t="e">
        <f>'Comuna 1'!#REF!*Tablas!J28</f>
        <v>#REF!</v>
      </c>
      <c r="L72" s="4" t="e">
        <f>'Comuna 1'!#REF!*Tablas!K28</f>
        <v>#REF!</v>
      </c>
      <c r="M72" s="4" t="e">
        <f>'Comuna 1'!#REF!*Tablas!L28</f>
        <v>#REF!</v>
      </c>
      <c r="N72" s="31" t="e">
        <f>'Comuna 1'!#REF!*Tablas!M28</f>
        <v>#REF!</v>
      </c>
      <c r="O72" s="36" t="e">
        <f>SUM(J72:N72)/10000</f>
        <v>#REF!</v>
      </c>
    </row>
    <row r="73" spans="1:15" s="2" customFormat="1" ht="15" customHeight="1" x14ac:dyDescent="0.2">
      <c r="A73" s="28">
        <f>A72+1</f>
        <v>31</v>
      </c>
      <c r="B73" s="17" t="e">
        <f>'Comuna 1'!#REF!*Tablas!B29</f>
        <v>#REF!</v>
      </c>
      <c r="C73" s="4" t="e">
        <f>'Comuna 1'!#REF!*Tablas!C29</f>
        <v>#REF!</v>
      </c>
      <c r="D73" s="4" t="e">
        <f>'Comuna 1'!#REF!*Tablas!D29</f>
        <v>#REF!</v>
      </c>
      <c r="E73" s="4" t="e">
        <f>'Comuna 1'!#REF!*Tablas!E29</f>
        <v>#REF!</v>
      </c>
      <c r="F73" s="5" t="e">
        <f>'Comuna 1'!#REF!*Tablas!F29</f>
        <v>#REF!</v>
      </c>
      <c r="G73" s="36" t="e">
        <f>SUM(B73:F73)/10000</f>
        <v>#REF!</v>
      </c>
      <c r="I73" s="28">
        <f>A73</f>
        <v>31</v>
      </c>
      <c r="J73" s="4" t="e">
        <f>'Comuna 1'!#REF!*Tablas!I29</f>
        <v>#REF!</v>
      </c>
      <c r="K73" s="4" t="e">
        <f>'Comuna 1'!#REF!*Tablas!J29</f>
        <v>#REF!</v>
      </c>
      <c r="L73" s="4" t="e">
        <f>'Comuna 1'!#REF!*Tablas!K29</f>
        <v>#REF!</v>
      </c>
      <c r="M73" s="4" t="e">
        <f>'Comuna 1'!#REF!*Tablas!L29</f>
        <v>#REF!</v>
      </c>
      <c r="N73" s="31" t="e">
        <f>'Comuna 1'!#REF!*Tablas!M29</f>
        <v>#REF!</v>
      </c>
      <c r="O73" s="36" t="e">
        <f>SUM(J73:N73)/10000</f>
        <v>#REF!</v>
      </c>
    </row>
    <row r="74" spans="1:15" s="2" customFormat="1" ht="15" customHeight="1" x14ac:dyDescent="0.2">
      <c r="A74" s="28">
        <f>A73+1</f>
        <v>32</v>
      </c>
      <c r="B74" s="17" t="e">
        <f>'Comuna 1'!#REF!*Tablas!B30</f>
        <v>#REF!</v>
      </c>
      <c r="C74" s="4" t="e">
        <f>'Comuna 1'!#REF!*Tablas!C30</f>
        <v>#REF!</v>
      </c>
      <c r="D74" s="4" t="e">
        <f>'Comuna 1'!#REF!*Tablas!D30</f>
        <v>#REF!</v>
      </c>
      <c r="E74" s="4" t="e">
        <f>'Comuna 1'!#REF!*Tablas!E30</f>
        <v>#REF!</v>
      </c>
      <c r="F74" s="5" t="e">
        <f>'Comuna 1'!#REF!*Tablas!F30</f>
        <v>#REF!</v>
      </c>
      <c r="G74" s="36" t="e">
        <f>SUM(B74:F74)/10000</f>
        <v>#REF!</v>
      </c>
      <c r="I74" s="28">
        <f>A74</f>
        <v>32</v>
      </c>
      <c r="J74" s="4" t="e">
        <f>'Comuna 1'!#REF!*Tablas!I30</f>
        <v>#REF!</v>
      </c>
      <c r="K74" s="4" t="e">
        <f>'Comuna 1'!#REF!*Tablas!J30</f>
        <v>#REF!</v>
      </c>
      <c r="L74" s="4" t="e">
        <f>'Comuna 1'!#REF!*Tablas!K30</f>
        <v>#REF!</v>
      </c>
      <c r="M74" s="4" t="e">
        <f>'Comuna 1'!#REF!*Tablas!L30</f>
        <v>#REF!</v>
      </c>
      <c r="N74" s="31" t="e">
        <f>'Comuna 1'!#REF!*Tablas!M30</f>
        <v>#REF!</v>
      </c>
      <c r="O74" s="36" t="e">
        <f>SUM(J74:N74)/10000</f>
        <v>#REF!</v>
      </c>
    </row>
    <row r="75" spans="1:15" s="2" customFormat="1" ht="15" customHeight="1" x14ac:dyDescent="0.2">
      <c r="A75" s="28">
        <f>A74+1</f>
        <v>33</v>
      </c>
      <c r="B75" s="17" t="e">
        <f>'Comuna 1'!#REF!*Tablas!B31</f>
        <v>#REF!</v>
      </c>
      <c r="C75" s="4" t="e">
        <f>'Comuna 1'!#REF!*Tablas!C31</f>
        <v>#REF!</v>
      </c>
      <c r="D75" s="4" t="e">
        <f>'Comuna 1'!#REF!*Tablas!D31</f>
        <v>#REF!</v>
      </c>
      <c r="E75" s="4" t="e">
        <f>'Comuna 1'!#REF!*Tablas!E31</f>
        <v>#REF!</v>
      </c>
      <c r="F75" s="5" t="e">
        <f>'Comuna 1'!#REF!*Tablas!F31</f>
        <v>#REF!</v>
      </c>
      <c r="G75" s="36" t="e">
        <f>SUM(B75:F75)/10000</f>
        <v>#REF!</v>
      </c>
      <c r="I75" s="28">
        <f>A75</f>
        <v>33</v>
      </c>
      <c r="J75" s="4" t="e">
        <f>'Comuna 1'!#REF!*Tablas!I31</f>
        <v>#REF!</v>
      </c>
      <c r="K75" s="4" t="e">
        <f>'Comuna 1'!#REF!*Tablas!J31</f>
        <v>#REF!</v>
      </c>
      <c r="L75" s="4" t="e">
        <f>'Comuna 1'!#REF!*Tablas!K31</f>
        <v>#REF!</v>
      </c>
      <c r="M75" s="4" t="e">
        <f>'Comuna 1'!#REF!*Tablas!L31</f>
        <v>#REF!</v>
      </c>
      <c r="N75" s="31" t="e">
        <f>'Comuna 1'!#REF!*Tablas!M31</f>
        <v>#REF!</v>
      </c>
      <c r="O75" s="36" t="e">
        <f>SUM(J75:N75)/10000</f>
        <v>#REF!</v>
      </c>
    </row>
    <row r="76" spans="1:15" s="2" customFormat="1" ht="15" customHeight="1" x14ac:dyDescent="0.2">
      <c r="A76" s="29">
        <f>A75+1</f>
        <v>34</v>
      </c>
      <c r="B76" s="18" t="e">
        <f>'Comuna 1'!#REF!*Tablas!B32</f>
        <v>#REF!</v>
      </c>
      <c r="C76" s="6" t="e">
        <f>'Comuna 1'!#REF!*Tablas!C32</f>
        <v>#REF!</v>
      </c>
      <c r="D76" s="6" t="e">
        <f>'Comuna 1'!#REF!*Tablas!D32</f>
        <v>#REF!</v>
      </c>
      <c r="E76" s="6" t="e">
        <f>'Comuna 1'!#REF!*Tablas!E32</f>
        <v>#REF!</v>
      </c>
      <c r="F76" s="7" t="e">
        <f>'Comuna 1'!#REF!*Tablas!F32</f>
        <v>#REF!</v>
      </c>
      <c r="G76" s="37" t="e">
        <f>SUM(B76:F76)/10000</f>
        <v>#REF!</v>
      </c>
      <c r="I76" s="29">
        <f>A76</f>
        <v>34</v>
      </c>
      <c r="J76" s="6" t="e">
        <f>'Comuna 1'!#REF!*Tablas!I32</f>
        <v>#REF!</v>
      </c>
      <c r="K76" s="6" t="e">
        <f>'Comuna 1'!#REF!*Tablas!J32</f>
        <v>#REF!</v>
      </c>
      <c r="L76" s="6" t="e">
        <f>'Comuna 1'!#REF!*Tablas!K32</f>
        <v>#REF!</v>
      </c>
      <c r="M76" s="6" t="e">
        <f>'Comuna 1'!#REF!*Tablas!L32</f>
        <v>#REF!</v>
      </c>
      <c r="N76" s="32" t="e">
        <f>'Comuna 1'!#REF!*Tablas!M32</f>
        <v>#REF!</v>
      </c>
      <c r="O76" s="37" t="e">
        <f>SUM(J76:N76)/10000</f>
        <v>#REF!</v>
      </c>
    </row>
    <row r="77" spans="1:15" s="2" customFormat="1" ht="15" customHeight="1" x14ac:dyDescent="0.2"/>
    <row r="78" spans="1:15" s="2" customFormat="1" ht="15" customHeight="1" x14ac:dyDescent="0.2"/>
    <row r="79" spans="1:15" s="2" customFormat="1" ht="15" customHeight="1" x14ac:dyDescent="0.2">
      <c r="A79" s="24" t="s">
        <v>35</v>
      </c>
      <c r="B79" s="3"/>
      <c r="D79" s="3"/>
      <c r="I79" s="24" t="s">
        <v>36</v>
      </c>
      <c r="J79" s="3"/>
      <c r="L79" s="3"/>
    </row>
    <row r="80" spans="1:15" s="2" customFormat="1" ht="15" customHeight="1" x14ac:dyDescent="0.2">
      <c r="A80" s="13" t="s">
        <v>37</v>
      </c>
      <c r="B80" s="1"/>
      <c r="D80" s="1"/>
      <c r="I80" s="13" t="str">
        <f>A80</f>
        <v>GRUPO 35-39</v>
      </c>
      <c r="J80" s="1"/>
      <c r="L80" s="1"/>
    </row>
    <row r="81" spans="1:15" s="2" customFormat="1" ht="15" customHeight="1" x14ac:dyDescent="0.2"/>
    <row r="82" spans="1:15" s="2" customFormat="1" ht="15" customHeight="1" x14ac:dyDescent="0.2">
      <c r="A82" s="25" t="s">
        <v>0</v>
      </c>
      <c r="B82" s="30" t="s">
        <v>6</v>
      </c>
      <c r="C82" s="26" t="s">
        <v>7</v>
      </c>
      <c r="D82" s="26" t="s">
        <v>1</v>
      </c>
      <c r="E82" s="26" t="s">
        <v>2</v>
      </c>
      <c r="F82" s="27" t="s">
        <v>3</v>
      </c>
      <c r="G82" s="35" t="s">
        <v>8</v>
      </c>
      <c r="I82" s="25" t="s">
        <v>0</v>
      </c>
      <c r="J82" s="30" t="s">
        <v>6</v>
      </c>
      <c r="K82" s="26" t="s">
        <v>7</v>
      </c>
      <c r="L82" s="26" t="s">
        <v>1</v>
      </c>
      <c r="M82" s="26" t="s">
        <v>2</v>
      </c>
      <c r="N82" s="27" t="s">
        <v>3</v>
      </c>
      <c r="O82" s="35" t="s">
        <v>8</v>
      </c>
    </row>
    <row r="83" spans="1:15" s="2" customFormat="1" ht="15" customHeight="1" x14ac:dyDescent="0.2">
      <c r="A83" s="28">
        <v>35</v>
      </c>
      <c r="B83" s="14" t="e">
        <f>'Comuna 1'!#REF!*Tablas!B28</f>
        <v>#REF!</v>
      </c>
      <c r="C83" s="15" t="e">
        <f>'Comuna 1'!#REF!*Tablas!C28</f>
        <v>#REF!</v>
      </c>
      <c r="D83" s="15" t="e">
        <f>'Comuna 1'!#REF!*Tablas!D28</f>
        <v>#REF!</v>
      </c>
      <c r="E83" s="15" t="e">
        <f>'Comuna 1'!#REF!*Tablas!E28</f>
        <v>#REF!</v>
      </c>
      <c r="F83" s="16" t="e">
        <f>'Comuna 1'!#REF!*Tablas!F28</f>
        <v>#REF!</v>
      </c>
      <c r="G83" s="36" t="e">
        <f>SUM(B83:F83)/10000</f>
        <v>#REF!</v>
      </c>
      <c r="I83" s="28">
        <f>A83</f>
        <v>35</v>
      </c>
      <c r="J83" s="40" t="e">
        <f>'Comuna 1'!#REF!*Tablas!I28</f>
        <v>#REF!</v>
      </c>
      <c r="K83" s="4" t="e">
        <f>'Comuna 1'!#REF!*Tablas!J28</f>
        <v>#REF!</v>
      </c>
      <c r="L83" s="4" t="e">
        <f>'Comuna 1'!#REF!*Tablas!K28</f>
        <v>#REF!</v>
      </c>
      <c r="M83" s="4" t="e">
        <f>'Comuna 1'!#REF!*Tablas!L28</f>
        <v>#REF!</v>
      </c>
      <c r="N83" s="31" t="e">
        <f>'Comuna 1'!#REF!*Tablas!M28</f>
        <v>#REF!</v>
      </c>
      <c r="O83" s="36" t="e">
        <f>SUM(J83:N83)/10000</f>
        <v>#REF!</v>
      </c>
    </row>
    <row r="84" spans="1:15" s="2" customFormat="1" ht="15" customHeight="1" x14ac:dyDescent="0.2">
      <c r="A84" s="28">
        <f>A83+1</f>
        <v>36</v>
      </c>
      <c r="B84" s="17" t="e">
        <f>'Comuna 1'!#REF!*Tablas!B29</f>
        <v>#REF!</v>
      </c>
      <c r="C84" s="4" t="e">
        <f>'Comuna 1'!#REF!*Tablas!C29</f>
        <v>#REF!</v>
      </c>
      <c r="D84" s="4" t="e">
        <f>'Comuna 1'!#REF!*Tablas!D29</f>
        <v>#REF!</v>
      </c>
      <c r="E84" s="4" t="e">
        <f>'Comuna 1'!#REF!*Tablas!E29</f>
        <v>#REF!</v>
      </c>
      <c r="F84" s="5" t="e">
        <f>'Comuna 1'!#REF!*Tablas!F29</f>
        <v>#REF!</v>
      </c>
      <c r="G84" s="36" t="e">
        <f>SUM(B84:F84)/10000</f>
        <v>#REF!</v>
      </c>
      <c r="I84" s="28">
        <f>A84</f>
        <v>36</v>
      </c>
      <c r="J84" s="4" t="e">
        <f>'Comuna 1'!#REF!*Tablas!I29</f>
        <v>#REF!</v>
      </c>
      <c r="K84" s="4" t="e">
        <f>'Comuna 1'!#REF!*Tablas!J29</f>
        <v>#REF!</v>
      </c>
      <c r="L84" s="4" t="e">
        <f>'Comuna 1'!#REF!*Tablas!K29</f>
        <v>#REF!</v>
      </c>
      <c r="M84" s="4" t="e">
        <f>'Comuna 1'!#REF!*Tablas!L29</f>
        <v>#REF!</v>
      </c>
      <c r="N84" s="31" t="e">
        <f>'Comuna 1'!#REF!*Tablas!M29</f>
        <v>#REF!</v>
      </c>
      <c r="O84" s="36" t="e">
        <f>SUM(J84:N84)/10000</f>
        <v>#REF!</v>
      </c>
    </row>
    <row r="85" spans="1:15" s="2" customFormat="1" ht="15" customHeight="1" x14ac:dyDescent="0.2">
      <c r="A85" s="28">
        <f>A84+1</f>
        <v>37</v>
      </c>
      <c r="B85" s="17" t="e">
        <f>'Comuna 1'!#REF!*Tablas!B30</f>
        <v>#REF!</v>
      </c>
      <c r="C85" s="4" t="e">
        <f>'Comuna 1'!#REF!*Tablas!C30</f>
        <v>#REF!</v>
      </c>
      <c r="D85" s="4" t="e">
        <f>'Comuna 1'!#REF!*Tablas!D30</f>
        <v>#REF!</v>
      </c>
      <c r="E85" s="4" t="e">
        <f>'Comuna 1'!#REF!*Tablas!E30</f>
        <v>#REF!</v>
      </c>
      <c r="F85" s="5" t="e">
        <f>'Comuna 1'!#REF!*Tablas!F30</f>
        <v>#REF!</v>
      </c>
      <c r="G85" s="36" t="e">
        <f>SUM(B85:F85)/10000</f>
        <v>#REF!</v>
      </c>
      <c r="I85" s="28">
        <f>A85</f>
        <v>37</v>
      </c>
      <c r="J85" s="4" t="e">
        <f>'Comuna 1'!#REF!*Tablas!I30</f>
        <v>#REF!</v>
      </c>
      <c r="K85" s="4" t="e">
        <f>'Comuna 1'!#REF!*Tablas!J30</f>
        <v>#REF!</v>
      </c>
      <c r="L85" s="4" t="e">
        <f>'Comuna 1'!#REF!*Tablas!K30</f>
        <v>#REF!</v>
      </c>
      <c r="M85" s="4" t="e">
        <f>'Comuna 1'!#REF!*Tablas!L30</f>
        <v>#REF!</v>
      </c>
      <c r="N85" s="31" t="e">
        <f>'Comuna 1'!#REF!*Tablas!M30</f>
        <v>#REF!</v>
      </c>
      <c r="O85" s="36" t="e">
        <f>SUM(J85:N85)/10000</f>
        <v>#REF!</v>
      </c>
    </row>
    <row r="86" spans="1:15" s="2" customFormat="1" ht="15" customHeight="1" x14ac:dyDescent="0.2">
      <c r="A86" s="28">
        <f>A85+1</f>
        <v>38</v>
      </c>
      <c r="B86" s="17" t="e">
        <f>'Comuna 1'!#REF!*Tablas!B31</f>
        <v>#REF!</v>
      </c>
      <c r="C86" s="4" t="e">
        <f>'Comuna 1'!#REF!*Tablas!C31</f>
        <v>#REF!</v>
      </c>
      <c r="D86" s="4" t="e">
        <f>'Comuna 1'!#REF!*Tablas!D31</f>
        <v>#REF!</v>
      </c>
      <c r="E86" s="4" t="e">
        <f>'Comuna 1'!#REF!*Tablas!E31</f>
        <v>#REF!</v>
      </c>
      <c r="F86" s="5" t="e">
        <f>'Comuna 1'!#REF!*Tablas!F31</f>
        <v>#REF!</v>
      </c>
      <c r="G86" s="36" t="e">
        <f>SUM(B86:F86)/10000</f>
        <v>#REF!</v>
      </c>
      <c r="I86" s="28">
        <f>A86</f>
        <v>38</v>
      </c>
      <c r="J86" s="4" t="e">
        <f>'Comuna 1'!#REF!*Tablas!I31</f>
        <v>#REF!</v>
      </c>
      <c r="K86" s="4" t="e">
        <f>'Comuna 1'!#REF!*Tablas!J31</f>
        <v>#REF!</v>
      </c>
      <c r="L86" s="4" t="e">
        <f>'Comuna 1'!#REF!*Tablas!K31</f>
        <v>#REF!</v>
      </c>
      <c r="M86" s="4" t="e">
        <f>'Comuna 1'!#REF!*Tablas!L31</f>
        <v>#REF!</v>
      </c>
      <c r="N86" s="31" t="e">
        <f>'Comuna 1'!#REF!*Tablas!M31</f>
        <v>#REF!</v>
      </c>
      <c r="O86" s="36" t="e">
        <f>SUM(J86:N86)/10000</f>
        <v>#REF!</v>
      </c>
    </row>
    <row r="87" spans="1:15" s="2" customFormat="1" ht="15" customHeight="1" x14ac:dyDescent="0.2">
      <c r="A87" s="29">
        <f>A86+1</f>
        <v>39</v>
      </c>
      <c r="B87" s="18" t="e">
        <f>'Comuna 1'!#REF!*Tablas!B32</f>
        <v>#REF!</v>
      </c>
      <c r="C87" s="6" t="e">
        <f>'Comuna 1'!#REF!*Tablas!C32</f>
        <v>#REF!</v>
      </c>
      <c r="D87" s="6" t="e">
        <f>'Comuna 1'!#REF!*Tablas!D32</f>
        <v>#REF!</v>
      </c>
      <c r="E87" s="6" t="e">
        <f>'Comuna 1'!#REF!*Tablas!E32</f>
        <v>#REF!</v>
      </c>
      <c r="F87" s="7" t="e">
        <f>'Comuna 1'!#REF!*Tablas!F32</f>
        <v>#REF!</v>
      </c>
      <c r="G87" s="37" t="e">
        <f>SUM(B87:F87)/10000</f>
        <v>#REF!</v>
      </c>
      <c r="I87" s="29">
        <f>A87</f>
        <v>39</v>
      </c>
      <c r="J87" s="6" t="e">
        <f>'Comuna 1'!#REF!*Tablas!I32</f>
        <v>#REF!</v>
      </c>
      <c r="K87" s="6" t="e">
        <f>'Comuna 1'!#REF!*Tablas!J32</f>
        <v>#REF!</v>
      </c>
      <c r="L87" s="6" t="e">
        <f>'Comuna 1'!#REF!*Tablas!K32</f>
        <v>#REF!</v>
      </c>
      <c r="M87" s="6" t="e">
        <f>'Comuna 1'!#REF!*Tablas!L32</f>
        <v>#REF!</v>
      </c>
      <c r="N87" s="32" t="e">
        <f>'Comuna 1'!#REF!*Tablas!M32</f>
        <v>#REF!</v>
      </c>
      <c r="O87" s="37" t="e">
        <f>SUM(J87:N87)/10000</f>
        <v>#REF!</v>
      </c>
    </row>
    <row r="88" spans="1:15" s="2" customFormat="1" ht="15" customHeight="1" x14ac:dyDescent="0.2"/>
    <row r="89" spans="1:15" s="2" customFormat="1" ht="15" customHeight="1" x14ac:dyDescent="0.2"/>
    <row r="90" spans="1:15" s="2" customFormat="1" ht="15" customHeight="1" x14ac:dyDescent="0.2">
      <c r="A90" s="24" t="s">
        <v>38</v>
      </c>
      <c r="B90" s="3"/>
      <c r="D90" s="3"/>
      <c r="I90" s="24" t="s">
        <v>39</v>
      </c>
      <c r="J90" s="3"/>
      <c r="L90" s="3"/>
    </row>
    <row r="91" spans="1:15" s="2" customFormat="1" ht="15" customHeight="1" x14ac:dyDescent="0.2">
      <c r="A91" s="13" t="s">
        <v>40</v>
      </c>
      <c r="B91" s="1"/>
      <c r="D91" s="1"/>
      <c r="I91" s="13" t="str">
        <f>A91</f>
        <v>GRUPO 40-44</v>
      </c>
      <c r="J91" s="1"/>
      <c r="L91" s="1"/>
    </row>
    <row r="92" spans="1:15" s="2" customFormat="1" ht="15" customHeight="1" x14ac:dyDescent="0.2"/>
    <row r="93" spans="1:15" s="2" customFormat="1" ht="15" customHeight="1" x14ac:dyDescent="0.2">
      <c r="A93" s="25" t="s">
        <v>0</v>
      </c>
      <c r="B93" s="30" t="s">
        <v>6</v>
      </c>
      <c r="C93" s="26" t="s">
        <v>7</v>
      </c>
      <c r="D93" s="26" t="s">
        <v>1</v>
      </c>
      <c r="E93" s="26" t="s">
        <v>2</v>
      </c>
      <c r="F93" s="27" t="s">
        <v>3</v>
      </c>
      <c r="G93" s="35" t="s">
        <v>8</v>
      </c>
      <c r="I93" s="25" t="s">
        <v>0</v>
      </c>
      <c r="J93" s="30" t="s">
        <v>6</v>
      </c>
      <c r="K93" s="26" t="s">
        <v>7</v>
      </c>
      <c r="L93" s="26" t="s">
        <v>1</v>
      </c>
      <c r="M93" s="26" t="s">
        <v>2</v>
      </c>
      <c r="N93" s="27" t="s">
        <v>3</v>
      </c>
      <c r="O93" s="35" t="s">
        <v>8</v>
      </c>
    </row>
    <row r="94" spans="1:15" s="2" customFormat="1" ht="15" customHeight="1" x14ac:dyDescent="0.2">
      <c r="A94" s="28">
        <v>40</v>
      </c>
      <c r="B94" s="14" t="e">
        <f>'Comuna 1'!#REF!*Tablas!B28</f>
        <v>#REF!</v>
      </c>
      <c r="C94" s="15" t="e">
        <f>'Comuna 1'!#REF!*Tablas!C28</f>
        <v>#REF!</v>
      </c>
      <c r="D94" s="15" t="e">
        <f>'Comuna 1'!#REF!*Tablas!D28</f>
        <v>#REF!</v>
      </c>
      <c r="E94" s="15" t="e">
        <f>'Comuna 1'!#REF!*Tablas!E28</f>
        <v>#REF!</v>
      </c>
      <c r="F94" s="16" t="e">
        <f>'Comuna 1'!#REF!*Tablas!F28</f>
        <v>#REF!</v>
      </c>
      <c r="G94" s="36" t="e">
        <f>SUM(B94:F94)/10000</f>
        <v>#REF!</v>
      </c>
      <c r="I94" s="28">
        <f>A94</f>
        <v>40</v>
      </c>
      <c r="J94" s="40" t="e">
        <f>'Comuna 1'!#REF!*Tablas!I28</f>
        <v>#REF!</v>
      </c>
      <c r="K94" s="4" t="e">
        <f>'Comuna 1'!#REF!*Tablas!J28</f>
        <v>#REF!</v>
      </c>
      <c r="L94" s="4" t="e">
        <f>'Comuna 1'!#REF!*Tablas!K28</f>
        <v>#REF!</v>
      </c>
      <c r="M94" s="4" t="e">
        <f>'Comuna 1'!#REF!*Tablas!L28</f>
        <v>#REF!</v>
      </c>
      <c r="N94" s="31" t="e">
        <f>'Comuna 1'!#REF!*Tablas!M28</f>
        <v>#REF!</v>
      </c>
      <c r="O94" s="36" t="e">
        <f>SUM(J94:N94)/10000</f>
        <v>#REF!</v>
      </c>
    </row>
    <row r="95" spans="1:15" s="2" customFormat="1" ht="15" customHeight="1" x14ac:dyDescent="0.2">
      <c r="A95" s="28">
        <f>A94+1</f>
        <v>41</v>
      </c>
      <c r="B95" s="17" t="e">
        <f>'Comuna 1'!#REF!*Tablas!B29</f>
        <v>#REF!</v>
      </c>
      <c r="C95" s="4" t="e">
        <f>'Comuna 1'!#REF!*Tablas!C29</f>
        <v>#REF!</v>
      </c>
      <c r="D95" s="4" t="e">
        <f>'Comuna 1'!#REF!*Tablas!D29</f>
        <v>#REF!</v>
      </c>
      <c r="E95" s="4" t="e">
        <f>'Comuna 1'!#REF!*Tablas!E29</f>
        <v>#REF!</v>
      </c>
      <c r="F95" s="5" t="e">
        <f>'Comuna 1'!#REF!*Tablas!F29</f>
        <v>#REF!</v>
      </c>
      <c r="G95" s="36" t="e">
        <f>SUM(B95:F95)/10000</f>
        <v>#REF!</v>
      </c>
      <c r="I95" s="28">
        <f>A95</f>
        <v>41</v>
      </c>
      <c r="J95" s="4" t="e">
        <f>'Comuna 1'!#REF!*Tablas!I29</f>
        <v>#REF!</v>
      </c>
      <c r="K95" s="4" t="e">
        <f>'Comuna 1'!#REF!*Tablas!J29</f>
        <v>#REF!</v>
      </c>
      <c r="L95" s="4" t="e">
        <f>'Comuna 1'!#REF!*Tablas!K29</f>
        <v>#REF!</v>
      </c>
      <c r="M95" s="4" t="e">
        <f>'Comuna 1'!#REF!*Tablas!L29</f>
        <v>#REF!</v>
      </c>
      <c r="N95" s="31" t="e">
        <f>'Comuna 1'!#REF!*Tablas!M29</f>
        <v>#REF!</v>
      </c>
      <c r="O95" s="36" t="e">
        <f>SUM(J95:N95)/10000</f>
        <v>#REF!</v>
      </c>
    </row>
    <row r="96" spans="1:15" s="2" customFormat="1" ht="15" customHeight="1" x14ac:dyDescent="0.2">
      <c r="A96" s="28">
        <f>A95+1</f>
        <v>42</v>
      </c>
      <c r="B96" s="17" t="e">
        <f>'Comuna 1'!#REF!*Tablas!B30</f>
        <v>#REF!</v>
      </c>
      <c r="C96" s="4" t="e">
        <f>'Comuna 1'!#REF!*Tablas!C30</f>
        <v>#REF!</v>
      </c>
      <c r="D96" s="4" t="e">
        <f>'Comuna 1'!#REF!*Tablas!D30</f>
        <v>#REF!</v>
      </c>
      <c r="E96" s="4" t="e">
        <f>'Comuna 1'!#REF!*Tablas!E30</f>
        <v>#REF!</v>
      </c>
      <c r="F96" s="5" t="e">
        <f>'Comuna 1'!#REF!*Tablas!F30</f>
        <v>#REF!</v>
      </c>
      <c r="G96" s="36" t="e">
        <f>SUM(B96:F96)/10000</f>
        <v>#REF!</v>
      </c>
      <c r="I96" s="28">
        <f>A96</f>
        <v>42</v>
      </c>
      <c r="J96" s="4" t="e">
        <f>'Comuna 1'!#REF!*Tablas!I30</f>
        <v>#REF!</v>
      </c>
      <c r="K96" s="4" t="e">
        <f>'Comuna 1'!#REF!*Tablas!J30</f>
        <v>#REF!</v>
      </c>
      <c r="L96" s="4" t="e">
        <f>'Comuna 1'!#REF!*Tablas!K30</f>
        <v>#REF!</v>
      </c>
      <c r="M96" s="4" t="e">
        <f>'Comuna 1'!#REF!*Tablas!L30</f>
        <v>#REF!</v>
      </c>
      <c r="N96" s="31" t="e">
        <f>'Comuna 1'!#REF!*Tablas!M30</f>
        <v>#REF!</v>
      </c>
      <c r="O96" s="36" t="e">
        <f>SUM(J96:N96)/10000</f>
        <v>#REF!</v>
      </c>
    </row>
    <row r="97" spans="1:15" s="2" customFormat="1" ht="15" customHeight="1" x14ac:dyDescent="0.2">
      <c r="A97" s="28">
        <f>A96+1</f>
        <v>43</v>
      </c>
      <c r="B97" s="17" t="e">
        <f>'Comuna 1'!#REF!*Tablas!B31</f>
        <v>#REF!</v>
      </c>
      <c r="C97" s="4" t="e">
        <f>'Comuna 1'!#REF!*Tablas!C31</f>
        <v>#REF!</v>
      </c>
      <c r="D97" s="4" t="e">
        <f>'Comuna 1'!#REF!*Tablas!D31</f>
        <v>#REF!</v>
      </c>
      <c r="E97" s="4" t="e">
        <f>'Comuna 1'!#REF!*Tablas!E31</f>
        <v>#REF!</v>
      </c>
      <c r="F97" s="5" t="e">
        <f>'Comuna 1'!#REF!*Tablas!F31</f>
        <v>#REF!</v>
      </c>
      <c r="G97" s="36" t="e">
        <f>SUM(B97:F97)/10000</f>
        <v>#REF!</v>
      </c>
      <c r="I97" s="28">
        <f>A97</f>
        <v>43</v>
      </c>
      <c r="J97" s="4" t="e">
        <f>'Comuna 1'!#REF!*Tablas!I31</f>
        <v>#REF!</v>
      </c>
      <c r="K97" s="4" t="e">
        <f>'Comuna 1'!#REF!*Tablas!J31</f>
        <v>#REF!</v>
      </c>
      <c r="L97" s="4" t="e">
        <f>'Comuna 1'!#REF!*Tablas!K31</f>
        <v>#REF!</v>
      </c>
      <c r="M97" s="4" t="e">
        <f>'Comuna 1'!#REF!*Tablas!L31</f>
        <v>#REF!</v>
      </c>
      <c r="N97" s="31" t="e">
        <f>'Comuna 1'!#REF!*Tablas!M31</f>
        <v>#REF!</v>
      </c>
      <c r="O97" s="36" t="e">
        <f>SUM(J97:N97)/10000</f>
        <v>#REF!</v>
      </c>
    </row>
    <row r="98" spans="1:15" s="2" customFormat="1" ht="15" customHeight="1" x14ac:dyDescent="0.2">
      <c r="A98" s="29">
        <f>A97+1</f>
        <v>44</v>
      </c>
      <c r="B98" s="18" t="e">
        <f>'Comuna 1'!#REF!*Tablas!B32</f>
        <v>#REF!</v>
      </c>
      <c r="C98" s="6" t="e">
        <f>'Comuna 1'!#REF!*Tablas!C32</f>
        <v>#REF!</v>
      </c>
      <c r="D98" s="6" t="e">
        <f>'Comuna 1'!#REF!*Tablas!D32</f>
        <v>#REF!</v>
      </c>
      <c r="E98" s="6" t="e">
        <f>'Comuna 1'!#REF!*Tablas!E32</f>
        <v>#REF!</v>
      </c>
      <c r="F98" s="7" t="e">
        <f>'Comuna 1'!#REF!*Tablas!F32</f>
        <v>#REF!</v>
      </c>
      <c r="G98" s="37" t="e">
        <f>SUM(B98:F98)/10000</f>
        <v>#REF!</v>
      </c>
      <c r="I98" s="29">
        <f>A98</f>
        <v>44</v>
      </c>
      <c r="J98" s="6" t="e">
        <f>'Comuna 1'!#REF!*Tablas!I32</f>
        <v>#REF!</v>
      </c>
      <c r="K98" s="6" t="e">
        <f>'Comuna 1'!#REF!*Tablas!J32</f>
        <v>#REF!</v>
      </c>
      <c r="L98" s="6" t="e">
        <f>'Comuna 1'!#REF!*Tablas!K32</f>
        <v>#REF!</v>
      </c>
      <c r="M98" s="6" t="e">
        <f>'Comuna 1'!#REF!*Tablas!L32</f>
        <v>#REF!</v>
      </c>
      <c r="N98" s="32" t="e">
        <f>'Comuna 1'!#REF!*Tablas!M32</f>
        <v>#REF!</v>
      </c>
      <c r="O98" s="37" t="e">
        <f>SUM(J98:N98)/10000</f>
        <v>#REF!</v>
      </c>
    </row>
    <row r="99" spans="1:15" s="2" customFormat="1" ht="15" customHeight="1" x14ac:dyDescent="0.2"/>
    <row r="100" spans="1:15" s="2" customFormat="1" ht="15" customHeight="1" x14ac:dyDescent="0.2"/>
    <row r="101" spans="1:15" s="2" customFormat="1" ht="15" customHeight="1" x14ac:dyDescent="0.2">
      <c r="A101" s="24" t="s">
        <v>41</v>
      </c>
      <c r="B101" s="3"/>
      <c r="D101" s="3"/>
      <c r="I101" s="24" t="s">
        <v>42</v>
      </c>
      <c r="J101" s="3"/>
      <c r="L101" s="3"/>
    </row>
    <row r="102" spans="1:15" s="2" customFormat="1" ht="15" customHeight="1" x14ac:dyDescent="0.2">
      <c r="A102" s="13" t="s">
        <v>43</v>
      </c>
      <c r="B102" s="1"/>
      <c r="D102" s="1"/>
      <c r="I102" s="13" t="str">
        <f>A102</f>
        <v>GRUPO 45-49</v>
      </c>
      <c r="J102" s="1"/>
      <c r="L102" s="1"/>
    </row>
    <row r="103" spans="1:15" s="2" customFormat="1" ht="15" customHeight="1" x14ac:dyDescent="0.2"/>
    <row r="104" spans="1:15" s="2" customFormat="1" ht="15" customHeight="1" x14ac:dyDescent="0.2">
      <c r="A104" s="25" t="s">
        <v>0</v>
      </c>
      <c r="B104" s="30" t="s">
        <v>6</v>
      </c>
      <c r="C104" s="26" t="s">
        <v>7</v>
      </c>
      <c r="D104" s="26" t="s">
        <v>1</v>
      </c>
      <c r="E104" s="26" t="s">
        <v>2</v>
      </c>
      <c r="F104" s="27" t="s">
        <v>3</v>
      </c>
      <c r="G104" s="35" t="s">
        <v>8</v>
      </c>
      <c r="I104" s="25" t="s">
        <v>0</v>
      </c>
      <c r="J104" s="30" t="s">
        <v>6</v>
      </c>
      <c r="K104" s="26" t="s">
        <v>7</v>
      </c>
      <c r="L104" s="26" t="s">
        <v>1</v>
      </c>
      <c r="M104" s="26" t="s">
        <v>2</v>
      </c>
      <c r="N104" s="27" t="s">
        <v>3</v>
      </c>
      <c r="O104" s="35" t="s">
        <v>8</v>
      </c>
    </row>
    <row r="105" spans="1:15" s="2" customFormat="1" ht="15" customHeight="1" x14ac:dyDescent="0.2">
      <c r="A105" s="28">
        <v>45</v>
      </c>
      <c r="B105" s="14" t="e">
        <f>'Comuna 1'!#REF!*Tablas!B28</f>
        <v>#REF!</v>
      </c>
      <c r="C105" s="15" t="e">
        <f>'Comuna 1'!#REF!*Tablas!C28</f>
        <v>#REF!</v>
      </c>
      <c r="D105" s="15" t="e">
        <f>'Comuna 1'!#REF!*Tablas!D28</f>
        <v>#REF!</v>
      </c>
      <c r="E105" s="15" t="e">
        <f>'Comuna 1'!#REF!*Tablas!E28</f>
        <v>#REF!</v>
      </c>
      <c r="F105" s="16" t="e">
        <f>'Comuna 1'!#REF!*Tablas!F28</f>
        <v>#REF!</v>
      </c>
      <c r="G105" s="36" t="e">
        <f>SUM(B105:F105)/10000</f>
        <v>#REF!</v>
      </c>
      <c r="I105" s="28">
        <f>A105</f>
        <v>45</v>
      </c>
      <c r="J105" s="40" t="e">
        <f>'Comuna 1'!#REF!*Tablas!I28</f>
        <v>#REF!</v>
      </c>
      <c r="K105" s="4" t="e">
        <f>'Comuna 1'!#REF!*Tablas!J28</f>
        <v>#REF!</v>
      </c>
      <c r="L105" s="4" t="e">
        <f>'Comuna 1'!#REF!*Tablas!K28</f>
        <v>#REF!</v>
      </c>
      <c r="M105" s="4" t="e">
        <f>'Comuna 1'!#REF!*Tablas!L28</f>
        <v>#REF!</v>
      </c>
      <c r="N105" s="31" t="e">
        <f>'Comuna 1'!#REF!*Tablas!M28</f>
        <v>#REF!</v>
      </c>
      <c r="O105" s="36" t="e">
        <f>SUM(J105:N105)/10000</f>
        <v>#REF!</v>
      </c>
    </row>
    <row r="106" spans="1:15" s="2" customFormat="1" ht="15" customHeight="1" x14ac:dyDescent="0.2">
      <c r="A106" s="28">
        <f>A105+1</f>
        <v>46</v>
      </c>
      <c r="B106" s="17" t="e">
        <f>'Comuna 1'!#REF!*Tablas!B29</f>
        <v>#REF!</v>
      </c>
      <c r="C106" s="4" t="e">
        <f>'Comuna 1'!#REF!*Tablas!C29</f>
        <v>#REF!</v>
      </c>
      <c r="D106" s="4" t="e">
        <f>'Comuna 1'!#REF!*Tablas!D29</f>
        <v>#REF!</v>
      </c>
      <c r="E106" s="4" t="e">
        <f>'Comuna 1'!#REF!*Tablas!E29</f>
        <v>#REF!</v>
      </c>
      <c r="F106" s="5" t="e">
        <f>'Comuna 1'!#REF!*Tablas!F29</f>
        <v>#REF!</v>
      </c>
      <c r="G106" s="36" t="e">
        <f>SUM(B106:F106)/10000</f>
        <v>#REF!</v>
      </c>
      <c r="I106" s="28">
        <f>A106</f>
        <v>46</v>
      </c>
      <c r="J106" s="4" t="e">
        <f>'Comuna 1'!#REF!*Tablas!I29</f>
        <v>#REF!</v>
      </c>
      <c r="K106" s="4" t="e">
        <f>'Comuna 1'!#REF!*Tablas!J29</f>
        <v>#REF!</v>
      </c>
      <c r="L106" s="4" t="e">
        <f>'Comuna 1'!#REF!*Tablas!K29</f>
        <v>#REF!</v>
      </c>
      <c r="M106" s="4" t="e">
        <f>'Comuna 1'!#REF!*Tablas!L29</f>
        <v>#REF!</v>
      </c>
      <c r="N106" s="31" t="e">
        <f>'Comuna 1'!#REF!*Tablas!M29</f>
        <v>#REF!</v>
      </c>
      <c r="O106" s="36" t="e">
        <f>SUM(J106:N106)/10000</f>
        <v>#REF!</v>
      </c>
    </row>
    <row r="107" spans="1:15" s="2" customFormat="1" ht="15" customHeight="1" x14ac:dyDescent="0.2">
      <c r="A107" s="28">
        <f>A106+1</f>
        <v>47</v>
      </c>
      <c r="B107" s="17" t="e">
        <f>'Comuna 1'!#REF!*Tablas!B30</f>
        <v>#REF!</v>
      </c>
      <c r="C107" s="4" t="e">
        <f>'Comuna 1'!#REF!*Tablas!C30</f>
        <v>#REF!</v>
      </c>
      <c r="D107" s="4" t="e">
        <f>'Comuna 1'!#REF!*Tablas!D30</f>
        <v>#REF!</v>
      </c>
      <c r="E107" s="4" t="e">
        <f>'Comuna 1'!#REF!*Tablas!E30</f>
        <v>#REF!</v>
      </c>
      <c r="F107" s="5" t="e">
        <f>'Comuna 1'!#REF!*Tablas!F30</f>
        <v>#REF!</v>
      </c>
      <c r="G107" s="36" t="e">
        <f>SUM(B107:F107)/10000</f>
        <v>#REF!</v>
      </c>
      <c r="I107" s="28">
        <f>A107</f>
        <v>47</v>
      </c>
      <c r="J107" s="4" t="e">
        <f>'Comuna 1'!#REF!*Tablas!I30</f>
        <v>#REF!</v>
      </c>
      <c r="K107" s="4" t="e">
        <f>'Comuna 1'!#REF!*Tablas!J30</f>
        <v>#REF!</v>
      </c>
      <c r="L107" s="4" t="e">
        <f>'Comuna 1'!#REF!*Tablas!K30</f>
        <v>#REF!</v>
      </c>
      <c r="M107" s="4" t="e">
        <f>'Comuna 1'!#REF!*Tablas!L30</f>
        <v>#REF!</v>
      </c>
      <c r="N107" s="31" t="e">
        <f>'Comuna 1'!#REF!*Tablas!M30</f>
        <v>#REF!</v>
      </c>
      <c r="O107" s="36" t="e">
        <f>SUM(J107:N107)/10000</f>
        <v>#REF!</v>
      </c>
    </row>
    <row r="108" spans="1:15" s="2" customFormat="1" ht="15" customHeight="1" x14ac:dyDescent="0.2">
      <c r="A108" s="28">
        <f>A107+1</f>
        <v>48</v>
      </c>
      <c r="B108" s="17" t="e">
        <f>'Comuna 1'!#REF!*Tablas!B31</f>
        <v>#REF!</v>
      </c>
      <c r="C108" s="4" t="e">
        <f>'Comuna 1'!#REF!*Tablas!C31</f>
        <v>#REF!</v>
      </c>
      <c r="D108" s="4" t="e">
        <f>'Comuna 1'!#REF!*Tablas!D31</f>
        <v>#REF!</v>
      </c>
      <c r="E108" s="4" t="e">
        <f>'Comuna 1'!#REF!*Tablas!E31</f>
        <v>#REF!</v>
      </c>
      <c r="F108" s="5" t="e">
        <f>'Comuna 1'!#REF!*Tablas!F31</f>
        <v>#REF!</v>
      </c>
      <c r="G108" s="36" t="e">
        <f>SUM(B108:F108)/10000</f>
        <v>#REF!</v>
      </c>
      <c r="I108" s="28">
        <f>A108</f>
        <v>48</v>
      </c>
      <c r="J108" s="4" t="e">
        <f>'Comuna 1'!#REF!*Tablas!I31</f>
        <v>#REF!</v>
      </c>
      <c r="K108" s="4" t="e">
        <f>'Comuna 1'!#REF!*Tablas!J31</f>
        <v>#REF!</v>
      </c>
      <c r="L108" s="4" t="e">
        <f>'Comuna 1'!#REF!*Tablas!K31</f>
        <v>#REF!</v>
      </c>
      <c r="M108" s="4" t="e">
        <f>'Comuna 1'!#REF!*Tablas!L31</f>
        <v>#REF!</v>
      </c>
      <c r="N108" s="31" t="e">
        <f>'Comuna 1'!#REF!*Tablas!M31</f>
        <v>#REF!</v>
      </c>
      <c r="O108" s="36" t="e">
        <f>SUM(J108:N108)/10000</f>
        <v>#REF!</v>
      </c>
    </row>
    <row r="109" spans="1:15" s="2" customFormat="1" ht="15" customHeight="1" x14ac:dyDescent="0.2">
      <c r="A109" s="29">
        <f>A108+1</f>
        <v>49</v>
      </c>
      <c r="B109" s="18" t="e">
        <f>'Comuna 1'!#REF!*Tablas!B32</f>
        <v>#REF!</v>
      </c>
      <c r="C109" s="6" t="e">
        <f>'Comuna 1'!#REF!*Tablas!C32</f>
        <v>#REF!</v>
      </c>
      <c r="D109" s="6" t="e">
        <f>'Comuna 1'!#REF!*Tablas!D32</f>
        <v>#REF!</v>
      </c>
      <c r="E109" s="6" t="e">
        <f>'Comuna 1'!#REF!*Tablas!E32</f>
        <v>#REF!</v>
      </c>
      <c r="F109" s="7" t="e">
        <f>'Comuna 1'!#REF!*Tablas!F32</f>
        <v>#REF!</v>
      </c>
      <c r="G109" s="37" t="e">
        <f>SUM(B109:F109)/10000</f>
        <v>#REF!</v>
      </c>
      <c r="I109" s="29">
        <f>A109</f>
        <v>49</v>
      </c>
      <c r="J109" s="6" t="e">
        <f>'Comuna 1'!#REF!*Tablas!I32</f>
        <v>#REF!</v>
      </c>
      <c r="K109" s="6" t="e">
        <f>'Comuna 1'!#REF!*Tablas!J32</f>
        <v>#REF!</v>
      </c>
      <c r="L109" s="6" t="e">
        <f>'Comuna 1'!#REF!*Tablas!K32</f>
        <v>#REF!</v>
      </c>
      <c r="M109" s="6" t="e">
        <f>'Comuna 1'!#REF!*Tablas!L32</f>
        <v>#REF!</v>
      </c>
      <c r="N109" s="32" t="e">
        <f>'Comuna 1'!#REF!*Tablas!M32</f>
        <v>#REF!</v>
      </c>
      <c r="O109" s="37" t="e">
        <f>SUM(J109:N109)/10000</f>
        <v>#REF!</v>
      </c>
    </row>
    <row r="110" spans="1:15" s="2" customFormat="1" ht="15" customHeight="1" x14ac:dyDescent="0.2"/>
    <row r="111" spans="1:15" s="2" customFormat="1" ht="15" customHeight="1" x14ac:dyDescent="0.2"/>
    <row r="112" spans="1:15" s="2" customFormat="1" ht="15" customHeight="1" x14ac:dyDescent="0.2">
      <c r="A112" s="24" t="s">
        <v>44</v>
      </c>
      <c r="B112" s="3"/>
      <c r="D112" s="3"/>
      <c r="I112" s="24" t="s">
        <v>45</v>
      </c>
      <c r="J112" s="3"/>
      <c r="L112" s="3"/>
    </row>
    <row r="113" spans="1:15" s="2" customFormat="1" ht="15" customHeight="1" x14ac:dyDescent="0.2">
      <c r="A113" s="13" t="s">
        <v>46</v>
      </c>
      <c r="B113" s="1"/>
      <c r="D113" s="1"/>
      <c r="I113" s="13" t="str">
        <f>A113</f>
        <v>GRUPO 50-54</v>
      </c>
      <c r="J113" s="1"/>
      <c r="L113" s="1"/>
    </row>
    <row r="114" spans="1:15" s="2" customFormat="1" ht="15" customHeight="1" x14ac:dyDescent="0.2"/>
    <row r="115" spans="1:15" s="2" customFormat="1" ht="15" customHeight="1" x14ac:dyDescent="0.2">
      <c r="A115" s="25" t="s">
        <v>0</v>
      </c>
      <c r="B115" s="30" t="s">
        <v>6</v>
      </c>
      <c r="C115" s="26" t="s">
        <v>7</v>
      </c>
      <c r="D115" s="26" t="s">
        <v>1</v>
      </c>
      <c r="E115" s="26" t="s">
        <v>2</v>
      </c>
      <c r="F115" s="27" t="s">
        <v>3</v>
      </c>
      <c r="G115" s="35" t="s">
        <v>8</v>
      </c>
      <c r="I115" s="25" t="s">
        <v>0</v>
      </c>
      <c r="J115" s="30" t="s">
        <v>6</v>
      </c>
      <c r="K115" s="26" t="s">
        <v>7</v>
      </c>
      <c r="L115" s="26" t="s">
        <v>1</v>
      </c>
      <c r="M115" s="26" t="s">
        <v>2</v>
      </c>
      <c r="N115" s="27" t="s">
        <v>3</v>
      </c>
      <c r="O115" s="35" t="s">
        <v>8</v>
      </c>
    </row>
    <row r="116" spans="1:15" s="2" customFormat="1" ht="15" customHeight="1" x14ac:dyDescent="0.2">
      <c r="A116" s="28">
        <v>50</v>
      </c>
      <c r="B116" s="14" t="e">
        <f>'Comuna 1'!#REF!*Tablas!B28</f>
        <v>#REF!</v>
      </c>
      <c r="C116" s="15" t="e">
        <f>'Comuna 1'!#REF!*Tablas!C28</f>
        <v>#REF!</v>
      </c>
      <c r="D116" s="15" t="e">
        <f>'Comuna 1'!#REF!*Tablas!D28</f>
        <v>#REF!</v>
      </c>
      <c r="E116" s="15" t="e">
        <f>'Comuna 1'!#REF!*Tablas!E28</f>
        <v>#REF!</v>
      </c>
      <c r="F116" s="16" t="e">
        <f>'Comuna 1'!#REF!*Tablas!F28</f>
        <v>#REF!</v>
      </c>
      <c r="G116" s="36" t="e">
        <f>SUM(B116:F116)/10000</f>
        <v>#REF!</v>
      </c>
      <c r="I116" s="28">
        <f>A116</f>
        <v>50</v>
      </c>
      <c r="J116" s="40" t="e">
        <f>'Comuna 1'!#REF!*Tablas!I28</f>
        <v>#REF!</v>
      </c>
      <c r="K116" s="4" t="e">
        <f>'Comuna 1'!#REF!*Tablas!J28</f>
        <v>#REF!</v>
      </c>
      <c r="L116" s="4" t="e">
        <f>'Comuna 1'!#REF!*Tablas!K28</f>
        <v>#REF!</v>
      </c>
      <c r="M116" s="4" t="e">
        <f>'Comuna 1'!#REF!*Tablas!L28</f>
        <v>#REF!</v>
      </c>
      <c r="N116" s="31" t="e">
        <f>'Comuna 1'!#REF!*Tablas!M28</f>
        <v>#REF!</v>
      </c>
      <c r="O116" s="36" t="e">
        <f>SUM(J116:N116)/10000</f>
        <v>#REF!</v>
      </c>
    </row>
    <row r="117" spans="1:15" s="2" customFormat="1" ht="15" customHeight="1" x14ac:dyDescent="0.2">
      <c r="A117" s="28">
        <f>A116+1</f>
        <v>51</v>
      </c>
      <c r="B117" s="17" t="e">
        <f>'Comuna 1'!#REF!*Tablas!B29</f>
        <v>#REF!</v>
      </c>
      <c r="C117" s="4" t="e">
        <f>'Comuna 1'!#REF!*Tablas!C29</f>
        <v>#REF!</v>
      </c>
      <c r="D117" s="4" t="e">
        <f>'Comuna 1'!#REF!*Tablas!D29</f>
        <v>#REF!</v>
      </c>
      <c r="E117" s="4" t="e">
        <f>'Comuna 1'!#REF!*Tablas!E29</f>
        <v>#REF!</v>
      </c>
      <c r="F117" s="5" t="e">
        <f>'Comuna 1'!#REF!*Tablas!F29</f>
        <v>#REF!</v>
      </c>
      <c r="G117" s="36" t="e">
        <f>SUM(B117:F117)/10000</f>
        <v>#REF!</v>
      </c>
      <c r="I117" s="28">
        <f>A117</f>
        <v>51</v>
      </c>
      <c r="J117" s="4" t="e">
        <f>'Comuna 1'!#REF!*Tablas!I29</f>
        <v>#REF!</v>
      </c>
      <c r="K117" s="4" t="e">
        <f>'Comuna 1'!#REF!*Tablas!J29</f>
        <v>#REF!</v>
      </c>
      <c r="L117" s="4" t="e">
        <f>'Comuna 1'!#REF!*Tablas!K29</f>
        <v>#REF!</v>
      </c>
      <c r="M117" s="4" t="e">
        <f>'Comuna 1'!#REF!*Tablas!L29</f>
        <v>#REF!</v>
      </c>
      <c r="N117" s="31" t="e">
        <f>'Comuna 1'!#REF!*Tablas!M29</f>
        <v>#REF!</v>
      </c>
      <c r="O117" s="36" t="e">
        <f>SUM(J117:N117)/10000</f>
        <v>#REF!</v>
      </c>
    </row>
    <row r="118" spans="1:15" s="2" customFormat="1" ht="15" customHeight="1" x14ac:dyDescent="0.2">
      <c r="A118" s="28">
        <f>A117+1</f>
        <v>52</v>
      </c>
      <c r="B118" s="17" t="e">
        <f>'Comuna 1'!#REF!*Tablas!B30</f>
        <v>#REF!</v>
      </c>
      <c r="C118" s="4" t="e">
        <f>'Comuna 1'!#REF!*Tablas!C30</f>
        <v>#REF!</v>
      </c>
      <c r="D118" s="4" t="e">
        <f>'Comuna 1'!#REF!*Tablas!D30</f>
        <v>#REF!</v>
      </c>
      <c r="E118" s="4" t="e">
        <f>'Comuna 1'!#REF!*Tablas!E30</f>
        <v>#REF!</v>
      </c>
      <c r="F118" s="5" t="e">
        <f>'Comuna 1'!#REF!*Tablas!F30</f>
        <v>#REF!</v>
      </c>
      <c r="G118" s="36" t="e">
        <f>SUM(B118:F118)/10000</f>
        <v>#REF!</v>
      </c>
      <c r="I118" s="28">
        <f>A118</f>
        <v>52</v>
      </c>
      <c r="J118" s="4" t="e">
        <f>'Comuna 1'!#REF!*Tablas!I30</f>
        <v>#REF!</v>
      </c>
      <c r="K118" s="4" t="e">
        <f>'Comuna 1'!#REF!*Tablas!J30</f>
        <v>#REF!</v>
      </c>
      <c r="L118" s="4" t="e">
        <f>'Comuna 1'!#REF!*Tablas!K30</f>
        <v>#REF!</v>
      </c>
      <c r="M118" s="4" t="e">
        <f>'Comuna 1'!#REF!*Tablas!L30</f>
        <v>#REF!</v>
      </c>
      <c r="N118" s="31" t="e">
        <f>'Comuna 1'!#REF!*Tablas!M30</f>
        <v>#REF!</v>
      </c>
      <c r="O118" s="36" t="e">
        <f>SUM(J118:N118)/10000</f>
        <v>#REF!</v>
      </c>
    </row>
    <row r="119" spans="1:15" s="2" customFormat="1" ht="15" customHeight="1" x14ac:dyDescent="0.2">
      <c r="A119" s="28">
        <f>A118+1</f>
        <v>53</v>
      </c>
      <c r="B119" s="17" t="e">
        <f>'Comuna 1'!#REF!*Tablas!B31</f>
        <v>#REF!</v>
      </c>
      <c r="C119" s="4" t="e">
        <f>'Comuna 1'!#REF!*Tablas!C31</f>
        <v>#REF!</v>
      </c>
      <c r="D119" s="4" t="e">
        <f>'Comuna 1'!#REF!*Tablas!D31</f>
        <v>#REF!</v>
      </c>
      <c r="E119" s="4" t="e">
        <f>'Comuna 1'!#REF!*Tablas!E31</f>
        <v>#REF!</v>
      </c>
      <c r="F119" s="5" t="e">
        <f>'Comuna 1'!#REF!*Tablas!F31</f>
        <v>#REF!</v>
      </c>
      <c r="G119" s="36" t="e">
        <f>SUM(B119:F119)/10000</f>
        <v>#REF!</v>
      </c>
      <c r="I119" s="28">
        <f>A119</f>
        <v>53</v>
      </c>
      <c r="J119" s="4" t="e">
        <f>'Comuna 1'!#REF!*Tablas!I31</f>
        <v>#REF!</v>
      </c>
      <c r="K119" s="4" t="e">
        <f>'Comuna 1'!#REF!*Tablas!J31</f>
        <v>#REF!</v>
      </c>
      <c r="L119" s="4" t="e">
        <f>'Comuna 1'!#REF!*Tablas!K31</f>
        <v>#REF!</v>
      </c>
      <c r="M119" s="4" t="e">
        <f>'Comuna 1'!#REF!*Tablas!L31</f>
        <v>#REF!</v>
      </c>
      <c r="N119" s="31" t="e">
        <f>'Comuna 1'!#REF!*Tablas!M31</f>
        <v>#REF!</v>
      </c>
      <c r="O119" s="36" t="e">
        <f>SUM(J119:N119)/10000</f>
        <v>#REF!</v>
      </c>
    </row>
    <row r="120" spans="1:15" s="2" customFormat="1" ht="15" customHeight="1" x14ac:dyDescent="0.2">
      <c r="A120" s="29">
        <f>A119+1</f>
        <v>54</v>
      </c>
      <c r="B120" s="18" t="e">
        <f>'Comuna 1'!#REF!*Tablas!B32</f>
        <v>#REF!</v>
      </c>
      <c r="C120" s="6" t="e">
        <f>'Comuna 1'!#REF!*Tablas!C32</f>
        <v>#REF!</v>
      </c>
      <c r="D120" s="6" t="e">
        <f>'Comuna 1'!#REF!*Tablas!D32</f>
        <v>#REF!</v>
      </c>
      <c r="E120" s="6" t="e">
        <f>'Comuna 1'!#REF!*Tablas!E32</f>
        <v>#REF!</v>
      </c>
      <c r="F120" s="7" t="e">
        <f>'Comuna 1'!#REF!*Tablas!F32</f>
        <v>#REF!</v>
      </c>
      <c r="G120" s="37" t="e">
        <f>SUM(B120:F120)/10000</f>
        <v>#REF!</v>
      </c>
      <c r="I120" s="29">
        <f>A120</f>
        <v>54</v>
      </c>
      <c r="J120" s="6" t="e">
        <f>'Comuna 1'!#REF!*Tablas!I32</f>
        <v>#REF!</v>
      </c>
      <c r="K120" s="6" t="e">
        <f>'Comuna 1'!#REF!*Tablas!J32</f>
        <v>#REF!</v>
      </c>
      <c r="L120" s="6" t="e">
        <f>'Comuna 1'!#REF!*Tablas!K32</f>
        <v>#REF!</v>
      </c>
      <c r="M120" s="6" t="e">
        <f>'Comuna 1'!#REF!*Tablas!L32</f>
        <v>#REF!</v>
      </c>
      <c r="N120" s="32" t="e">
        <f>'Comuna 1'!#REF!*Tablas!M32</f>
        <v>#REF!</v>
      </c>
      <c r="O120" s="37" t="e">
        <f>SUM(J120:N120)/10000</f>
        <v>#REF!</v>
      </c>
    </row>
    <row r="121" spans="1:15" s="2" customFormat="1" ht="15" customHeight="1" x14ac:dyDescent="0.2"/>
    <row r="122" spans="1:15" s="2" customFormat="1" ht="15" customHeight="1" x14ac:dyDescent="0.2"/>
    <row r="123" spans="1:15" s="2" customFormat="1" ht="15" customHeight="1" x14ac:dyDescent="0.2">
      <c r="A123" s="24" t="s">
        <v>47</v>
      </c>
      <c r="B123" s="3"/>
      <c r="D123" s="3"/>
      <c r="I123" s="24" t="s">
        <v>48</v>
      </c>
      <c r="J123" s="3"/>
      <c r="L123" s="3"/>
    </row>
    <row r="124" spans="1:15" s="2" customFormat="1" ht="15" customHeight="1" x14ac:dyDescent="0.2">
      <c r="A124" s="13" t="s">
        <v>49</v>
      </c>
      <c r="B124" s="1"/>
      <c r="D124" s="1"/>
      <c r="I124" s="13" t="str">
        <f>A124</f>
        <v>GRUPO 55-59</v>
      </c>
      <c r="J124" s="1"/>
      <c r="L124" s="1"/>
    </row>
    <row r="125" spans="1:15" s="2" customFormat="1" ht="15" customHeight="1" x14ac:dyDescent="0.2"/>
    <row r="126" spans="1:15" s="2" customFormat="1" ht="15" customHeight="1" x14ac:dyDescent="0.2">
      <c r="A126" s="25" t="s">
        <v>0</v>
      </c>
      <c r="B126" s="30" t="s">
        <v>6</v>
      </c>
      <c r="C126" s="26" t="s">
        <v>7</v>
      </c>
      <c r="D126" s="26" t="s">
        <v>1</v>
      </c>
      <c r="E126" s="26" t="s">
        <v>2</v>
      </c>
      <c r="F126" s="27" t="s">
        <v>3</v>
      </c>
      <c r="G126" s="35" t="s">
        <v>8</v>
      </c>
      <c r="I126" s="25" t="s">
        <v>0</v>
      </c>
      <c r="J126" s="30" t="s">
        <v>6</v>
      </c>
      <c r="K126" s="26" t="s">
        <v>7</v>
      </c>
      <c r="L126" s="26" t="s">
        <v>1</v>
      </c>
      <c r="M126" s="26" t="s">
        <v>2</v>
      </c>
      <c r="N126" s="27" t="s">
        <v>3</v>
      </c>
      <c r="O126" s="35" t="s">
        <v>8</v>
      </c>
    </row>
    <row r="127" spans="1:15" s="2" customFormat="1" ht="15" customHeight="1" x14ac:dyDescent="0.2">
      <c r="A127" s="28">
        <v>55</v>
      </c>
      <c r="B127" s="14" t="e">
        <f>'Comuna 1'!#REF!*Tablas!B28</f>
        <v>#REF!</v>
      </c>
      <c r="C127" s="15" t="e">
        <f>'Comuna 1'!#REF!*Tablas!C28</f>
        <v>#REF!</v>
      </c>
      <c r="D127" s="15" t="e">
        <f>'Comuna 1'!#REF!*Tablas!D28</f>
        <v>#REF!</v>
      </c>
      <c r="E127" s="15" t="e">
        <f>'Comuna 1'!#REF!*Tablas!E28</f>
        <v>#REF!</v>
      </c>
      <c r="F127" s="16" t="e">
        <f>'Comuna 1'!#REF!*Tablas!F28</f>
        <v>#REF!</v>
      </c>
      <c r="G127" s="36" t="e">
        <f>SUM(B127:F127)/10000</f>
        <v>#REF!</v>
      </c>
      <c r="I127" s="28">
        <f>A127</f>
        <v>55</v>
      </c>
      <c r="J127" s="40" t="e">
        <f>'Comuna 1'!#REF!*Tablas!I28</f>
        <v>#REF!</v>
      </c>
      <c r="K127" s="4" t="e">
        <f>'Comuna 1'!#REF!*Tablas!J28</f>
        <v>#REF!</v>
      </c>
      <c r="L127" s="4" t="e">
        <f>'Comuna 1'!#REF!*Tablas!K28</f>
        <v>#REF!</v>
      </c>
      <c r="M127" s="4" t="e">
        <f>'Comuna 1'!#REF!*Tablas!L28</f>
        <v>#REF!</v>
      </c>
      <c r="N127" s="31" t="e">
        <f>'Comuna 1'!#REF!*Tablas!M28</f>
        <v>#REF!</v>
      </c>
      <c r="O127" s="36" t="e">
        <f>SUM(J127:N127)/10000</f>
        <v>#REF!</v>
      </c>
    </row>
    <row r="128" spans="1:15" s="2" customFormat="1" ht="15" customHeight="1" x14ac:dyDescent="0.2">
      <c r="A128" s="28">
        <f>A127+1</f>
        <v>56</v>
      </c>
      <c r="B128" s="17" t="e">
        <f>'Comuna 1'!#REF!*Tablas!B29</f>
        <v>#REF!</v>
      </c>
      <c r="C128" s="4" t="e">
        <f>'Comuna 1'!#REF!*Tablas!C29</f>
        <v>#REF!</v>
      </c>
      <c r="D128" s="4" t="e">
        <f>'Comuna 1'!#REF!*Tablas!D29</f>
        <v>#REF!</v>
      </c>
      <c r="E128" s="4" t="e">
        <f>'Comuna 1'!#REF!*Tablas!E29</f>
        <v>#REF!</v>
      </c>
      <c r="F128" s="5" t="e">
        <f>'Comuna 1'!#REF!*Tablas!F29</f>
        <v>#REF!</v>
      </c>
      <c r="G128" s="36" t="e">
        <f>SUM(B128:F128)/10000</f>
        <v>#REF!</v>
      </c>
      <c r="I128" s="28">
        <f>A128</f>
        <v>56</v>
      </c>
      <c r="J128" s="4" t="e">
        <f>'Comuna 1'!#REF!*Tablas!I29</f>
        <v>#REF!</v>
      </c>
      <c r="K128" s="4" t="e">
        <f>'Comuna 1'!#REF!*Tablas!J29</f>
        <v>#REF!</v>
      </c>
      <c r="L128" s="4" t="e">
        <f>'Comuna 1'!#REF!*Tablas!K29</f>
        <v>#REF!</v>
      </c>
      <c r="M128" s="4" t="e">
        <f>'Comuna 1'!#REF!*Tablas!L29</f>
        <v>#REF!</v>
      </c>
      <c r="N128" s="31" t="e">
        <f>'Comuna 1'!#REF!*Tablas!M29</f>
        <v>#REF!</v>
      </c>
      <c r="O128" s="36" t="e">
        <f>SUM(J128:N128)/10000</f>
        <v>#REF!</v>
      </c>
    </row>
    <row r="129" spans="1:15" s="2" customFormat="1" ht="15" customHeight="1" x14ac:dyDescent="0.2">
      <c r="A129" s="28">
        <f>A128+1</f>
        <v>57</v>
      </c>
      <c r="B129" s="17" t="e">
        <f>'Comuna 1'!#REF!*Tablas!B30</f>
        <v>#REF!</v>
      </c>
      <c r="C129" s="4" t="e">
        <f>'Comuna 1'!#REF!*Tablas!C30</f>
        <v>#REF!</v>
      </c>
      <c r="D129" s="4" t="e">
        <f>'Comuna 1'!#REF!*Tablas!D30</f>
        <v>#REF!</v>
      </c>
      <c r="E129" s="4" t="e">
        <f>'Comuna 1'!#REF!*Tablas!E30</f>
        <v>#REF!</v>
      </c>
      <c r="F129" s="5" t="e">
        <f>'Comuna 1'!#REF!*Tablas!F30</f>
        <v>#REF!</v>
      </c>
      <c r="G129" s="36" t="e">
        <f>SUM(B129:F129)/10000</f>
        <v>#REF!</v>
      </c>
      <c r="I129" s="28">
        <f>A129</f>
        <v>57</v>
      </c>
      <c r="J129" s="4" t="e">
        <f>'Comuna 1'!#REF!*Tablas!I30</f>
        <v>#REF!</v>
      </c>
      <c r="K129" s="4" t="e">
        <f>'Comuna 1'!#REF!*Tablas!J30</f>
        <v>#REF!</v>
      </c>
      <c r="L129" s="4" t="e">
        <f>'Comuna 1'!#REF!*Tablas!K30</f>
        <v>#REF!</v>
      </c>
      <c r="M129" s="4" t="e">
        <f>'Comuna 1'!#REF!*Tablas!L30</f>
        <v>#REF!</v>
      </c>
      <c r="N129" s="31" t="e">
        <f>'Comuna 1'!#REF!*Tablas!M30</f>
        <v>#REF!</v>
      </c>
      <c r="O129" s="36" t="e">
        <f>SUM(J129:N129)/10000</f>
        <v>#REF!</v>
      </c>
    </row>
    <row r="130" spans="1:15" s="2" customFormat="1" ht="15" customHeight="1" x14ac:dyDescent="0.2">
      <c r="A130" s="28">
        <f>A129+1</f>
        <v>58</v>
      </c>
      <c r="B130" s="17" t="e">
        <f>'Comuna 1'!#REF!*Tablas!B31</f>
        <v>#REF!</v>
      </c>
      <c r="C130" s="4" t="e">
        <f>'Comuna 1'!#REF!*Tablas!C31</f>
        <v>#REF!</v>
      </c>
      <c r="D130" s="4" t="e">
        <f>'Comuna 1'!#REF!*Tablas!D31</f>
        <v>#REF!</v>
      </c>
      <c r="E130" s="4" t="e">
        <f>'Comuna 1'!#REF!*Tablas!E31</f>
        <v>#REF!</v>
      </c>
      <c r="F130" s="5" t="e">
        <f>'Comuna 1'!#REF!*Tablas!F31</f>
        <v>#REF!</v>
      </c>
      <c r="G130" s="36" t="e">
        <f>SUM(B130:F130)/10000</f>
        <v>#REF!</v>
      </c>
      <c r="I130" s="28">
        <f>A130</f>
        <v>58</v>
      </c>
      <c r="J130" s="4" t="e">
        <f>'Comuna 1'!#REF!*Tablas!I31</f>
        <v>#REF!</v>
      </c>
      <c r="K130" s="4" t="e">
        <f>'Comuna 1'!#REF!*Tablas!J31</f>
        <v>#REF!</v>
      </c>
      <c r="L130" s="4" t="e">
        <f>'Comuna 1'!#REF!*Tablas!K31</f>
        <v>#REF!</v>
      </c>
      <c r="M130" s="4" t="e">
        <f>'Comuna 1'!#REF!*Tablas!L31</f>
        <v>#REF!</v>
      </c>
      <c r="N130" s="31" t="e">
        <f>'Comuna 1'!#REF!*Tablas!M31</f>
        <v>#REF!</v>
      </c>
      <c r="O130" s="36" t="e">
        <f>SUM(J130:N130)/10000</f>
        <v>#REF!</v>
      </c>
    </row>
    <row r="131" spans="1:15" s="2" customFormat="1" ht="15" customHeight="1" x14ac:dyDescent="0.2">
      <c r="A131" s="29">
        <f>A130+1</f>
        <v>59</v>
      </c>
      <c r="B131" s="18" t="e">
        <f>'Comuna 1'!#REF!*Tablas!B32</f>
        <v>#REF!</v>
      </c>
      <c r="C131" s="6" t="e">
        <f>'Comuna 1'!#REF!*Tablas!C32</f>
        <v>#REF!</v>
      </c>
      <c r="D131" s="6" t="e">
        <f>'Comuna 1'!#REF!*Tablas!D32</f>
        <v>#REF!</v>
      </c>
      <c r="E131" s="6" t="e">
        <f>'Comuna 1'!#REF!*Tablas!E32</f>
        <v>#REF!</v>
      </c>
      <c r="F131" s="7" t="e">
        <f>'Comuna 1'!#REF!*Tablas!F32</f>
        <v>#REF!</v>
      </c>
      <c r="G131" s="37" t="e">
        <f>SUM(B131:F131)/10000</f>
        <v>#REF!</v>
      </c>
      <c r="I131" s="29">
        <f>A131</f>
        <v>59</v>
      </c>
      <c r="J131" s="6" t="e">
        <f>'Comuna 1'!#REF!*Tablas!I32</f>
        <v>#REF!</v>
      </c>
      <c r="K131" s="6" t="e">
        <f>'Comuna 1'!#REF!*Tablas!J32</f>
        <v>#REF!</v>
      </c>
      <c r="L131" s="6" t="e">
        <f>'Comuna 1'!#REF!*Tablas!K32</f>
        <v>#REF!</v>
      </c>
      <c r="M131" s="6" t="e">
        <f>'Comuna 1'!#REF!*Tablas!L32</f>
        <v>#REF!</v>
      </c>
      <c r="N131" s="32" t="e">
        <f>'Comuna 1'!#REF!*Tablas!M32</f>
        <v>#REF!</v>
      </c>
      <c r="O131" s="37" t="e">
        <f>SUM(J131:N131)/10000</f>
        <v>#REF!</v>
      </c>
    </row>
    <row r="132" spans="1:15" s="2" customFormat="1" ht="15" customHeight="1" x14ac:dyDescent="0.2"/>
    <row r="133" spans="1:15" s="2" customFormat="1" ht="15" customHeight="1" x14ac:dyDescent="0.2"/>
    <row r="134" spans="1:15" s="2" customFormat="1" ht="15" customHeight="1" x14ac:dyDescent="0.2">
      <c r="A134" s="24" t="s">
        <v>50</v>
      </c>
      <c r="B134" s="3"/>
      <c r="D134" s="3"/>
      <c r="I134" s="24" t="s">
        <v>51</v>
      </c>
      <c r="J134" s="3"/>
      <c r="L134" s="3"/>
    </row>
    <row r="135" spans="1:15" s="2" customFormat="1" ht="15" customHeight="1" x14ac:dyDescent="0.2">
      <c r="A135" s="13" t="s">
        <v>52</v>
      </c>
      <c r="B135" s="1"/>
      <c r="D135" s="1"/>
      <c r="I135" s="13" t="str">
        <f>A135</f>
        <v>GRUPO 60-64</v>
      </c>
      <c r="J135" s="1"/>
      <c r="L135" s="1"/>
    </row>
    <row r="136" spans="1:15" s="2" customFormat="1" ht="15" customHeight="1" x14ac:dyDescent="0.2"/>
    <row r="137" spans="1:15" s="2" customFormat="1" ht="15" customHeight="1" x14ac:dyDescent="0.2">
      <c r="A137" s="25" t="s">
        <v>0</v>
      </c>
      <c r="B137" s="30" t="s">
        <v>6</v>
      </c>
      <c r="C137" s="26" t="s">
        <v>7</v>
      </c>
      <c r="D137" s="26" t="s">
        <v>1</v>
      </c>
      <c r="E137" s="26" t="s">
        <v>2</v>
      </c>
      <c r="F137" s="27" t="s">
        <v>3</v>
      </c>
      <c r="G137" s="35" t="s">
        <v>8</v>
      </c>
      <c r="I137" s="25" t="s">
        <v>0</v>
      </c>
      <c r="J137" s="30" t="s">
        <v>6</v>
      </c>
      <c r="K137" s="26" t="s">
        <v>7</v>
      </c>
      <c r="L137" s="26" t="s">
        <v>1</v>
      </c>
      <c r="M137" s="26" t="s">
        <v>2</v>
      </c>
      <c r="N137" s="27" t="s">
        <v>3</v>
      </c>
      <c r="O137" s="35" t="s">
        <v>8</v>
      </c>
    </row>
    <row r="138" spans="1:15" s="2" customFormat="1" ht="15" customHeight="1" x14ac:dyDescent="0.2">
      <c r="A138" s="28">
        <v>60</v>
      </c>
      <c r="B138" s="14" t="e">
        <f>'Comuna 1'!#REF!*Tablas!B28</f>
        <v>#REF!</v>
      </c>
      <c r="C138" s="15" t="e">
        <f>'Comuna 1'!#REF!*Tablas!C28</f>
        <v>#REF!</v>
      </c>
      <c r="D138" s="15" t="e">
        <f>'Comuna 1'!#REF!*Tablas!D28</f>
        <v>#REF!</v>
      </c>
      <c r="E138" s="15" t="e">
        <f>'Comuna 1'!#REF!*Tablas!E28</f>
        <v>#REF!</v>
      </c>
      <c r="F138" s="16" t="e">
        <f>'Comuna 1'!#REF!*Tablas!F28</f>
        <v>#REF!</v>
      </c>
      <c r="G138" s="36" t="e">
        <f>SUM(B138:F138)/10000</f>
        <v>#REF!</v>
      </c>
      <c r="I138" s="28">
        <f>A138</f>
        <v>60</v>
      </c>
      <c r="J138" s="40" t="e">
        <f>'Comuna 1'!#REF!*Tablas!I28</f>
        <v>#REF!</v>
      </c>
      <c r="K138" s="4" t="e">
        <f>'Comuna 1'!#REF!*Tablas!J28</f>
        <v>#REF!</v>
      </c>
      <c r="L138" s="4" t="e">
        <f>'Comuna 1'!#REF!*Tablas!K28</f>
        <v>#REF!</v>
      </c>
      <c r="M138" s="4" t="e">
        <f>'Comuna 1'!#REF!*Tablas!L28</f>
        <v>#REF!</v>
      </c>
      <c r="N138" s="31" t="e">
        <f>'Comuna 1'!#REF!*Tablas!M28</f>
        <v>#REF!</v>
      </c>
      <c r="O138" s="36" t="e">
        <f>SUM(J138:N138)/10000</f>
        <v>#REF!</v>
      </c>
    </row>
    <row r="139" spans="1:15" s="2" customFormat="1" ht="15" customHeight="1" x14ac:dyDescent="0.2">
      <c r="A139" s="28">
        <f>A138+1</f>
        <v>61</v>
      </c>
      <c r="B139" s="17" t="e">
        <f>'Comuna 1'!#REF!*Tablas!B29</f>
        <v>#REF!</v>
      </c>
      <c r="C139" s="4" t="e">
        <f>'Comuna 1'!#REF!*Tablas!C29</f>
        <v>#REF!</v>
      </c>
      <c r="D139" s="4" t="e">
        <f>'Comuna 1'!#REF!*Tablas!D29</f>
        <v>#REF!</v>
      </c>
      <c r="E139" s="4" t="e">
        <f>'Comuna 1'!#REF!*Tablas!E29</f>
        <v>#REF!</v>
      </c>
      <c r="F139" s="5" t="e">
        <f>'Comuna 1'!#REF!*Tablas!F29</f>
        <v>#REF!</v>
      </c>
      <c r="G139" s="36" t="e">
        <f>SUM(B139:F139)/10000</f>
        <v>#REF!</v>
      </c>
      <c r="I139" s="28">
        <f>A139</f>
        <v>61</v>
      </c>
      <c r="J139" s="4" t="e">
        <f>'Comuna 1'!#REF!*Tablas!I29</f>
        <v>#REF!</v>
      </c>
      <c r="K139" s="4" t="e">
        <f>'Comuna 1'!#REF!*Tablas!J29</f>
        <v>#REF!</v>
      </c>
      <c r="L139" s="4" t="e">
        <f>'Comuna 1'!#REF!*Tablas!K29</f>
        <v>#REF!</v>
      </c>
      <c r="M139" s="4" t="e">
        <f>'Comuna 1'!#REF!*Tablas!L29</f>
        <v>#REF!</v>
      </c>
      <c r="N139" s="31" t="e">
        <f>'Comuna 1'!#REF!*Tablas!M29</f>
        <v>#REF!</v>
      </c>
      <c r="O139" s="36" t="e">
        <f>SUM(J139:N139)/10000</f>
        <v>#REF!</v>
      </c>
    </row>
    <row r="140" spans="1:15" s="2" customFormat="1" ht="15" customHeight="1" x14ac:dyDescent="0.2">
      <c r="A140" s="28">
        <f>A139+1</f>
        <v>62</v>
      </c>
      <c r="B140" s="17" t="e">
        <f>'Comuna 1'!#REF!*Tablas!B30</f>
        <v>#REF!</v>
      </c>
      <c r="C140" s="4" t="e">
        <f>'Comuna 1'!#REF!*Tablas!C30</f>
        <v>#REF!</v>
      </c>
      <c r="D140" s="4" t="e">
        <f>'Comuna 1'!#REF!*Tablas!D30</f>
        <v>#REF!</v>
      </c>
      <c r="E140" s="4" t="e">
        <f>'Comuna 1'!#REF!*Tablas!E30</f>
        <v>#REF!</v>
      </c>
      <c r="F140" s="5" t="e">
        <f>'Comuna 1'!#REF!*Tablas!F30</f>
        <v>#REF!</v>
      </c>
      <c r="G140" s="36" t="e">
        <f>SUM(B140:F140)/10000</f>
        <v>#REF!</v>
      </c>
      <c r="I140" s="28">
        <f>A140</f>
        <v>62</v>
      </c>
      <c r="J140" s="4" t="e">
        <f>'Comuna 1'!#REF!*Tablas!I30</f>
        <v>#REF!</v>
      </c>
      <c r="K140" s="4" t="e">
        <f>'Comuna 1'!#REF!*Tablas!J30</f>
        <v>#REF!</v>
      </c>
      <c r="L140" s="4" t="e">
        <f>'Comuna 1'!#REF!*Tablas!K30</f>
        <v>#REF!</v>
      </c>
      <c r="M140" s="4" t="e">
        <f>'Comuna 1'!#REF!*Tablas!L30</f>
        <v>#REF!</v>
      </c>
      <c r="N140" s="31" t="e">
        <f>'Comuna 1'!#REF!*Tablas!M30</f>
        <v>#REF!</v>
      </c>
      <c r="O140" s="36" t="e">
        <f>SUM(J140:N140)/10000</f>
        <v>#REF!</v>
      </c>
    </row>
    <row r="141" spans="1:15" s="2" customFormat="1" ht="15" customHeight="1" x14ac:dyDescent="0.2">
      <c r="A141" s="28">
        <f>A140+1</f>
        <v>63</v>
      </c>
      <c r="B141" s="17" t="e">
        <f>'Comuna 1'!#REF!*Tablas!B31</f>
        <v>#REF!</v>
      </c>
      <c r="C141" s="4" t="e">
        <f>'Comuna 1'!#REF!*Tablas!C31</f>
        <v>#REF!</v>
      </c>
      <c r="D141" s="4" t="e">
        <f>'Comuna 1'!#REF!*Tablas!D31</f>
        <v>#REF!</v>
      </c>
      <c r="E141" s="4" t="e">
        <f>'Comuna 1'!#REF!*Tablas!E31</f>
        <v>#REF!</v>
      </c>
      <c r="F141" s="5" t="e">
        <f>'Comuna 1'!#REF!*Tablas!F31</f>
        <v>#REF!</v>
      </c>
      <c r="G141" s="36" t="e">
        <f>SUM(B141:F141)/10000</f>
        <v>#REF!</v>
      </c>
      <c r="I141" s="28">
        <f>A141</f>
        <v>63</v>
      </c>
      <c r="J141" s="4" t="e">
        <f>'Comuna 1'!#REF!*Tablas!I31</f>
        <v>#REF!</v>
      </c>
      <c r="K141" s="4" t="e">
        <f>'Comuna 1'!#REF!*Tablas!J31</f>
        <v>#REF!</v>
      </c>
      <c r="L141" s="4" t="e">
        <f>'Comuna 1'!#REF!*Tablas!K31</f>
        <v>#REF!</v>
      </c>
      <c r="M141" s="4" t="e">
        <f>'Comuna 1'!#REF!*Tablas!L31</f>
        <v>#REF!</v>
      </c>
      <c r="N141" s="31" t="e">
        <f>'Comuna 1'!#REF!*Tablas!M31</f>
        <v>#REF!</v>
      </c>
      <c r="O141" s="36" t="e">
        <f>SUM(J141:N141)/10000</f>
        <v>#REF!</v>
      </c>
    </row>
    <row r="142" spans="1:15" s="2" customFormat="1" ht="15" customHeight="1" x14ac:dyDescent="0.2">
      <c r="A142" s="29">
        <f>A141+1</f>
        <v>64</v>
      </c>
      <c r="B142" s="18" t="e">
        <f>'Comuna 1'!#REF!*Tablas!B32</f>
        <v>#REF!</v>
      </c>
      <c r="C142" s="6" t="e">
        <f>'Comuna 1'!#REF!*Tablas!C32</f>
        <v>#REF!</v>
      </c>
      <c r="D142" s="6" t="e">
        <f>'Comuna 1'!#REF!*Tablas!D32</f>
        <v>#REF!</v>
      </c>
      <c r="E142" s="6" t="e">
        <f>'Comuna 1'!#REF!*Tablas!E32</f>
        <v>#REF!</v>
      </c>
      <c r="F142" s="7" t="e">
        <f>'Comuna 1'!#REF!*Tablas!F32</f>
        <v>#REF!</v>
      </c>
      <c r="G142" s="37" t="e">
        <f>SUM(B142:F142)/10000</f>
        <v>#REF!</v>
      </c>
      <c r="I142" s="29">
        <f>A142</f>
        <v>64</v>
      </c>
      <c r="J142" s="6" t="e">
        <f>'Comuna 1'!#REF!*Tablas!I32</f>
        <v>#REF!</v>
      </c>
      <c r="K142" s="6" t="e">
        <f>'Comuna 1'!#REF!*Tablas!J32</f>
        <v>#REF!</v>
      </c>
      <c r="L142" s="6" t="e">
        <f>'Comuna 1'!#REF!*Tablas!K32</f>
        <v>#REF!</v>
      </c>
      <c r="M142" s="6" t="e">
        <f>'Comuna 1'!#REF!*Tablas!L32</f>
        <v>#REF!</v>
      </c>
      <c r="N142" s="32" t="e">
        <f>'Comuna 1'!#REF!*Tablas!M32</f>
        <v>#REF!</v>
      </c>
      <c r="O142" s="37" t="e">
        <f>SUM(J142:N142)/10000</f>
        <v>#REF!</v>
      </c>
    </row>
    <row r="143" spans="1:15" s="2" customFormat="1" ht="15" customHeight="1" x14ac:dyDescent="0.2"/>
    <row r="144" spans="1:15" s="2" customFormat="1" ht="15" customHeight="1" x14ac:dyDescent="0.2"/>
    <row r="145" spans="1:15" s="2" customFormat="1" ht="15" customHeight="1" x14ac:dyDescent="0.2">
      <c r="A145" s="24" t="s">
        <v>53</v>
      </c>
      <c r="B145" s="3"/>
      <c r="D145" s="3"/>
      <c r="I145" s="24" t="s">
        <v>54</v>
      </c>
      <c r="J145" s="3"/>
      <c r="L145" s="3"/>
    </row>
    <row r="146" spans="1:15" s="2" customFormat="1" ht="15" customHeight="1" x14ac:dyDescent="0.2">
      <c r="A146" s="13" t="s">
        <v>55</v>
      </c>
      <c r="B146" s="1"/>
      <c r="D146" s="1"/>
      <c r="I146" s="13" t="str">
        <f>A146</f>
        <v>GRUPO 65-69</v>
      </c>
      <c r="J146" s="1"/>
      <c r="L146" s="1"/>
    </row>
    <row r="147" spans="1:15" s="2" customFormat="1" ht="15" customHeight="1" x14ac:dyDescent="0.2"/>
    <row r="148" spans="1:15" s="2" customFormat="1" ht="15" customHeight="1" x14ac:dyDescent="0.2">
      <c r="A148" s="25" t="s">
        <v>0</v>
      </c>
      <c r="B148" s="30" t="s">
        <v>6</v>
      </c>
      <c r="C148" s="26" t="s">
        <v>7</v>
      </c>
      <c r="D148" s="26" t="s">
        <v>1</v>
      </c>
      <c r="E148" s="26" t="s">
        <v>2</v>
      </c>
      <c r="F148" s="27" t="s">
        <v>3</v>
      </c>
      <c r="G148" s="35" t="s">
        <v>8</v>
      </c>
      <c r="I148" s="25" t="s">
        <v>0</v>
      </c>
      <c r="J148" s="30" t="s">
        <v>6</v>
      </c>
      <c r="K148" s="26" t="s">
        <v>7</v>
      </c>
      <c r="L148" s="26" t="s">
        <v>1</v>
      </c>
      <c r="M148" s="26" t="s">
        <v>2</v>
      </c>
      <c r="N148" s="27" t="s">
        <v>3</v>
      </c>
      <c r="O148" s="35" t="s">
        <v>8</v>
      </c>
    </row>
    <row r="149" spans="1:15" s="2" customFormat="1" ht="15" customHeight="1" x14ac:dyDescent="0.2">
      <c r="A149" s="28">
        <v>65</v>
      </c>
      <c r="B149" s="14" t="e">
        <f>'Comuna 1'!#REF!*Tablas!B28</f>
        <v>#REF!</v>
      </c>
      <c r="C149" s="15" t="e">
        <f>'Comuna 1'!#REF!*Tablas!C28</f>
        <v>#REF!</v>
      </c>
      <c r="D149" s="15" t="e">
        <f>'Comuna 1'!#REF!*Tablas!D28</f>
        <v>#REF!</v>
      </c>
      <c r="E149" s="15" t="e">
        <f>'Comuna 1'!#REF!*Tablas!E28</f>
        <v>#REF!</v>
      </c>
      <c r="F149" s="16" t="e">
        <f>'Comuna 1'!#REF!*Tablas!F28</f>
        <v>#REF!</v>
      </c>
      <c r="G149" s="36" t="e">
        <f>SUM(B149:F149)/10000</f>
        <v>#REF!</v>
      </c>
      <c r="I149" s="28">
        <f>A149</f>
        <v>65</v>
      </c>
      <c r="J149" s="40" t="e">
        <f>'Comuna 1'!#REF!*Tablas!I28</f>
        <v>#REF!</v>
      </c>
      <c r="K149" s="4" t="e">
        <f>'Comuna 1'!#REF!*Tablas!J28</f>
        <v>#REF!</v>
      </c>
      <c r="L149" s="4" t="e">
        <f>'Comuna 1'!#REF!*Tablas!K28</f>
        <v>#REF!</v>
      </c>
      <c r="M149" s="4" t="e">
        <f>'Comuna 1'!#REF!*Tablas!L28</f>
        <v>#REF!</v>
      </c>
      <c r="N149" s="31" t="e">
        <f>'Comuna 1'!#REF!*Tablas!M28</f>
        <v>#REF!</v>
      </c>
      <c r="O149" s="36" t="e">
        <f>SUM(J149:N149)/10000</f>
        <v>#REF!</v>
      </c>
    </row>
    <row r="150" spans="1:15" s="2" customFormat="1" ht="15" customHeight="1" x14ac:dyDescent="0.2">
      <c r="A150" s="28">
        <f>A149+1</f>
        <v>66</v>
      </c>
      <c r="B150" s="17" t="e">
        <f>'Comuna 1'!#REF!*Tablas!B29</f>
        <v>#REF!</v>
      </c>
      <c r="C150" s="4" t="e">
        <f>'Comuna 1'!#REF!*Tablas!C29</f>
        <v>#REF!</v>
      </c>
      <c r="D150" s="4" t="e">
        <f>'Comuna 1'!#REF!*Tablas!D29</f>
        <v>#REF!</v>
      </c>
      <c r="E150" s="4" t="e">
        <f>'Comuna 1'!#REF!*Tablas!E29</f>
        <v>#REF!</v>
      </c>
      <c r="F150" s="5" t="e">
        <f>'Comuna 1'!#REF!*Tablas!F29</f>
        <v>#REF!</v>
      </c>
      <c r="G150" s="36" t="e">
        <f>SUM(B150:F150)/10000</f>
        <v>#REF!</v>
      </c>
      <c r="I150" s="28">
        <f>A150</f>
        <v>66</v>
      </c>
      <c r="J150" s="4" t="e">
        <f>'Comuna 1'!#REF!*Tablas!I29</f>
        <v>#REF!</v>
      </c>
      <c r="K150" s="4" t="e">
        <f>'Comuna 1'!#REF!*Tablas!J29</f>
        <v>#REF!</v>
      </c>
      <c r="L150" s="4" t="e">
        <f>'Comuna 1'!#REF!*Tablas!K29</f>
        <v>#REF!</v>
      </c>
      <c r="M150" s="4" t="e">
        <f>'Comuna 1'!#REF!*Tablas!L29</f>
        <v>#REF!</v>
      </c>
      <c r="N150" s="31" t="e">
        <f>'Comuna 1'!#REF!*Tablas!M29</f>
        <v>#REF!</v>
      </c>
      <c r="O150" s="36" t="e">
        <f>SUM(J150:N150)/10000</f>
        <v>#REF!</v>
      </c>
    </row>
    <row r="151" spans="1:15" s="2" customFormat="1" ht="15" customHeight="1" x14ac:dyDescent="0.2">
      <c r="A151" s="28">
        <f>A150+1</f>
        <v>67</v>
      </c>
      <c r="B151" s="17" t="e">
        <f>'Comuna 1'!#REF!*Tablas!B30</f>
        <v>#REF!</v>
      </c>
      <c r="C151" s="4" t="e">
        <f>'Comuna 1'!#REF!*Tablas!C30</f>
        <v>#REF!</v>
      </c>
      <c r="D151" s="4" t="e">
        <f>'Comuna 1'!#REF!*Tablas!D30</f>
        <v>#REF!</v>
      </c>
      <c r="E151" s="4" t="e">
        <f>'Comuna 1'!#REF!*Tablas!E30</f>
        <v>#REF!</v>
      </c>
      <c r="F151" s="5" t="e">
        <f>'Comuna 1'!#REF!*Tablas!F30</f>
        <v>#REF!</v>
      </c>
      <c r="G151" s="36" t="e">
        <f>SUM(B151:F151)/10000</f>
        <v>#REF!</v>
      </c>
      <c r="I151" s="28">
        <f>A151</f>
        <v>67</v>
      </c>
      <c r="J151" s="4" t="e">
        <f>'Comuna 1'!#REF!*Tablas!I30</f>
        <v>#REF!</v>
      </c>
      <c r="K151" s="4" t="e">
        <f>'Comuna 1'!#REF!*Tablas!J30</f>
        <v>#REF!</v>
      </c>
      <c r="L151" s="4" t="e">
        <f>'Comuna 1'!#REF!*Tablas!K30</f>
        <v>#REF!</v>
      </c>
      <c r="M151" s="4" t="e">
        <f>'Comuna 1'!#REF!*Tablas!L30</f>
        <v>#REF!</v>
      </c>
      <c r="N151" s="31" t="e">
        <f>'Comuna 1'!#REF!*Tablas!M30</f>
        <v>#REF!</v>
      </c>
      <c r="O151" s="36" t="e">
        <f>SUM(J151:N151)/10000</f>
        <v>#REF!</v>
      </c>
    </row>
    <row r="152" spans="1:15" s="2" customFormat="1" ht="15" customHeight="1" x14ac:dyDescent="0.2">
      <c r="A152" s="28">
        <f>A151+1</f>
        <v>68</v>
      </c>
      <c r="B152" s="17" t="e">
        <f>'Comuna 1'!#REF!*Tablas!B31</f>
        <v>#REF!</v>
      </c>
      <c r="C152" s="4" t="e">
        <f>'Comuna 1'!#REF!*Tablas!C31</f>
        <v>#REF!</v>
      </c>
      <c r="D152" s="4" t="e">
        <f>'Comuna 1'!#REF!*Tablas!D31</f>
        <v>#REF!</v>
      </c>
      <c r="E152" s="4" t="e">
        <f>'Comuna 1'!#REF!*Tablas!E31</f>
        <v>#REF!</v>
      </c>
      <c r="F152" s="5" t="e">
        <f>'Comuna 1'!#REF!*Tablas!F31</f>
        <v>#REF!</v>
      </c>
      <c r="G152" s="36" t="e">
        <f>SUM(B152:F152)/10000</f>
        <v>#REF!</v>
      </c>
      <c r="I152" s="28">
        <f>A152</f>
        <v>68</v>
      </c>
      <c r="J152" s="4" t="e">
        <f>'Comuna 1'!#REF!*Tablas!I31</f>
        <v>#REF!</v>
      </c>
      <c r="K152" s="4" t="e">
        <f>'Comuna 1'!#REF!*Tablas!J31</f>
        <v>#REF!</v>
      </c>
      <c r="L152" s="4" t="e">
        <f>'Comuna 1'!#REF!*Tablas!K31</f>
        <v>#REF!</v>
      </c>
      <c r="M152" s="4" t="e">
        <f>'Comuna 1'!#REF!*Tablas!L31</f>
        <v>#REF!</v>
      </c>
      <c r="N152" s="31" t="e">
        <f>'Comuna 1'!#REF!*Tablas!M31</f>
        <v>#REF!</v>
      </c>
      <c r="O152" s="36" t="e">
        <f>SUM(J152:N152)/10000</f>
        <v>#REF!</v>
      </c>
    </row>
    <row r="153" spans="1:15" s="2" customFormat="1" ht="15" customHeight="1" x14ac:dyDescent="0.2">
      <c r="A153" s="29">
        <f>A152+1</f>
        <v>69</v>
      </c>
      <c r="B153" s="18" t="e">
        <f>'Comuna 1'!#REF!*Tablas!B32</f>
        <v>#REF!</v>
      </c>
      <c r="C153" s="6" t="e">
        <f>'Comuna 1'!#REF!*Tablas!C32</f>
        <v>#REF!</v>
      </c>
      <c r="D153" s="6" t="e">
        <f>'Comuna 1'!#REF!*Tablas!D32</f>
        <v>#REF!</v>
      </c>
      <c r="E153" s="6" t="e">
        <f>'Comuna 1'!#REF!*Tablas!E32</f>
        <v>#REF!</v>
      </c>
      <c r="F153" s="7" t="e">
        <f>'Comuna 1'!#REF!*Tablas!F32</f>
        <v>#REF!</v>
      </c>
      <c r="G153" s="37" t="e">
        <f>SUM(B153:F153)/10000</f>
        <v>#REF!</v>
      </c>
      <c r="I153" s="29">
        <f>A153</f>
        <v>69</v>
      </c>
      <c r="J153" s="6" t="e">
        <f>'Comuna 1'!#REF!*Tablas!I32</f>
        <v>#REF!</v>
      </c>
      <c r="K153" s="6" t="e">
        <f>'Comuna 1'!#REF!*Tablas!J32</f>
        <v>#REF!</v>
      </c>
      <c r="L153" s="6" t="e">
        <f>'Comuna 1'!#REF!*Tablas!K32</f>
        <v>#REF!</v>
      </c>
      <c r="M153" s="6" t="e">
        <f>'Comuna 1'!#REF!*Tablas!L32</f>
        <v>#REF!</v>
      </c>
      <c r="N153" s="32" t="e">
        <f>'Comuna 1'!#REF!*Tablas!M32</f>
        <v>#REF!</v>
      </c>
      <c r="O153" s="37" t="e">
        <f>SUM(J153:N153)/10000</f>
        <v>#REF!</v>
      </c>
    </row>
    <row r="154" spans="1:15" s="2" customFormat="1" ht="15" customHeight="1" x14ac:dyDescent="0.2"/>
    <row r="155" spans="1:15" s="2" customFormat="1" ht="15" customHeight="1" x14ac:dyDescent="0.2"/>
    <row r="156" spans="1:15" s="2" customFormat="1" ht="15" customHeight="1" x14ac:dyDescent="0.2">
      <c r="A156" s="24" t="s">
        <v>56</v>
      </c>
      <c r="B156" s="3"/>
      <c r="D156" s="3"/>
      <c r="I156" s="24" t="s">
        <v>57</v>
      </c>
      <c r="J156" s="3"/>
      <c r="L156" s="3"/>
    </row>
    <row r="157" spans="1:15" s="2" customFormat="1" ht="15" customHeight="1" x14ac:dyDescent="0.2">
      <c r="A157" s="13" t="s">
        <v>58</v>
      </c>
      <c r="B157" s="1"/>
      <c r="D157" s="1"/>
      <c r="I157" s="13" t="str">
        <f>A157</f>
        <v>GRUPO 70-74</v>
      </c>
      <c r="J157" s="1"/>
      <c r="L157" s="1"/>
    </row>
    <row r="158" spans="1:15" s="2" customFormat="1" ht="15" customHeight="1" x14ac:dyDescent="0.2"/>
    <row r="159" spans="1:15" s="2" customFormat="1" ht="15" customHeight="1" x14ac:dyDescent="0.2">
      <c r="A159" s="25" t="s">
        <v>0</v>
      </c>
      <c r="B159" s="30" t="s">
        <v>6</v>
      </c>
      <c r="C159" s="26" t="s">
        <v>7</v>
      </c>
      <c r="D159" s="26" t="s">
        <v>1</v>
      </c>
      <c r="E159" s="26" t="s">
        <v>2</v>
      </c>
      <c r="F159" s="27" t="s">
        <v>3</v>
      </c>
      <c r="G159" s="35" t="s">
        <v>8</v>
      </c>
      <c r="I159" s="25" t="s">
        <v>0</v>
      </c>
      <c r="J159" s="30" t="s">
        <v>6</v>
      </c>
      <c r="K159" s="26" t="s">
        <v>7</v>
      </c>
      <c r="L159" s="26" t="s">
        <v>1</v>
      </c>
      <c r="M159" s="26" t="s">
        <v>2</v>
      </c>
      <c r="N159" s="27" t="s">
        <v>3</v>
      </c>
      <c r="O159" s="35" t="s">
        <v>8</v>
      </c>
    </row>
    <row r="160" spans="1:15" s="2" customFormat="1" ht="15" customHeight="1" x14ac:dyDescent="0.2">
      <c r="A160" s="28">
        <v>70</v>
      </c>
      <c r="B160" s="41" t="e">
        <f>'Comuna 1'!#REF!*Tablas!B28</f>
        <v>#REF!</v>
      </c>
      <c r="C160" s="15" t="e">
        <f>'Comuna 1'!#REF!*Tablas!C28</f>
        <v>#REF!</v>
      </c>
      <c r="D160" s="15" t="e">
        <f>'Comuna 1'!#REF!*Tablas!D28</f>
        <v>#REF!</v>
      </c>
      <c r="E160" s="15" t="e">
        <f>'Comuna 1'!#REF!*Tablas!E28</f>
        <v>#REF!</v>
      </c>
      <c r="F160" s="16" t="e">
        <f>'Comuna 1'!#REF!*Tablas!F28</f>
        <v>#REF!</v>
      </c>
      <c r="G160" s="36" t="e">
        <f>SUM(B160:F160)/10000</f>
        <v>#REF!</v>
      </c>
      <c r="I160" s="28">
        <f>A160</f>
        <v>70</v>
      </c>
      <c r="J160" s="40" t="e">
        <f>'Comuna 1'!#REF!*Tablas!I28</f>
        <v>#REF!</v>
      </c>
      <c r="K160" s="4" t="e">
        <f>'Comuna 1'!#REF!*Tablas!J28</f>
        <v>#REF!</v>
      </c>
      <c r="L160" s="4" t="e">
        <f>'Comuna 1'!#REF!*Tablas!K28</f>
        <v>#REF!</v>
      </c>
      <c r="M160" s="4" t="e">
        <f>'Comuna 1'!#REF!*Tablas!L28</f>
        <v>#REF!</v>
      </c>
      <c r="N160" s="31" t="e">
        <f>'Comuna 1'!#REF!*Tablas!M28</f>
        <v>#REF!</v>
      </c>
      <c r="O160" s="36" t="e">
        <f>SUM(J160:N160)/10000</f>
        <v>#REF!</v>
      </c>
    </row>
    <row r="161" spans="1:15" s="2" customFormat="1" ht="15" customHeight="1" x14ac:dyDescent="0.2">
      <c r="A161" s="28">
        <f>A160+1</f>
        <v>71</v>
      </c>
      <c r="B161" s="17" t="e">
        <f>'Comuna 1'!#REF!*Tablas!B29</f>
        <v>#REF!</v>
      </c>
      <c r="C161" s="4" t="e">
        <f>'Comuna 1'!#REF!*Tablas!C29</f>
        <v>#REF!</v>
      </c>
      <c r="D161" s="4" t="e">
        <f>'Comuna 1'!#REF!*Tablas!D29</f>
        <v>#REF!</v>
      </c>
      <c r="E161" s="4" t="e">
        <f>'Comuna 1'!#REF!*Tablas!E29</f>
        <v>#REF!</v>
      </c>
      <c r="F161" s="5" t="e">
        <f>'Comuna 1'!#REF!*Tablas!F29</f>
        <v>#REF!</v>
      </c>
      <c r="G161" s="36" t="e">
        <f>SUM(B161:F161)/10000</f>
        <v>#REF!</v>
      </c>
      <c r="I161" s="28">
        <f>A161</f>
        <v>71</v>
      </c>
      <c r="J161" s="4" t="e">
        <f>'Comuna 1'!#REF!*Tablas!I29</f>
        <v>#REF!</v>
      </c>
      <c r="K161" s="4" t="e">
        <f>'Comuna 1'!#REF!*Tablas!J29</f>
        <v>#REF!</v>
      </c>
      <c r="L161" s="4" t="e">
        <f>'Comuna 1'!#REF!*Tablas!K29</f>
        <v>#REF!</v>
      </c>
      <c r="M161" s="4" t="e">
        <f>'Comuna 1'!#REF!*Tablas!L29</f>
        <v>#REF!</v>
      </c>
      <c r="N161" s="31" t="e">
        <f>'Comuna 1'!#REF!*Tablas!M29</f>
        <v>#REF!</v>
      </c>
      <c r="O161" s="36" t="e">
        <f>SUM(J161:N161)/10000</f>
        <v>#REF!</v>
      </c>
    </row>
    <row r="162" spans="1:15" s="2" customFormat="1" ht="15" customHeight="1" x14ac:dyDescent="0.2">
      <c r="A162" s="28">
        <f>A161+1</f>
        <v>72</v>
      </c>
      <c r="B162" s="17" t="e">
        <f>'Comuna 1'!#REF!*Tablas!B30</f>
        <v>#REF!</v>
      </c>
      <c r="C162" s="4" t="e">
        <f>'Comuna 1'!#REF!*Tablas!C30</f>
        <v>#REF!</v>
      </c>
      <c r="D162" s="4" t="e">
        <f>'Comuna 1'!#REF!*Tablas!D30</f>
        <v>#REF!</v>
      </c>
      <c r="E162" s="4" t="e">
        <f>'Comuna 1'!#REF!*Tablas!E30</f>
        <v>#REF!</v>
      </c>
      <c r="F162" s="5" t="e">
        <f>'Comuna 1'!#REF!*Tablas!F30</f>
        <v>#REF!</v>
      </c>
      <c r="G162" s="36" t="e">
        <f>SUM(B162:F162)/10000</f>
        <v>#REF!</v>
      </c>
      <c r="I162" s="28">
        <f>A162</f>
        <v>72</v>
      </c>
      <c r="J162" s="4" t="e">
        <f>'Comuna 1'!#REF!*Tablas!I30</f>
        <v>#REF!</v>
      </c>
      <c r="K162" s="4" t="e">
        <f>'Comuna 1'!#REF!*Tablas!J30</f>
        <v>#REF!</v>
      </c>
      <c r="L162" s="4" t="e">
        <f>'Comuna 1'!#REF!*Tablas!K30</f>
        <v>#REF!</v>
      </c>
      <c r="M162" s="4" t="e">
        <f>'Comuna 1'!#REF!*Tablas!L30</f>
        <v>#REF!</v>
      </c>
      <c r="N162" s="31" t="e">
        <f>'Comuna 1'!#REF!*Tablas!M30</f>
        <v>#REF!</v>
      </c>
      <c r="O162" s="36" t="e">
        <f>SUM(J162:N162)/10000</f>
        <v>#REF!</v>
      </c>
    </row>
    <row r="163" spans="1:15" s="2" customFormat="1" ht="15" customHeight="1" x14ac:dyDescent="0.2">
      <c r="A163" s="28">
        <f>A162+1</f>
        <v>73</v>
      </c>
      <c r="B163" s="17" t="e">
        <f>'Comuna 1'!#REF!*Tablas!B31</f>
        <v>#REF!</v>
      </c>
      <c r="C163" s="4" t="e">
        <f>'Comuna 1'!#REF!*Tablas!C31</f>
        <v>#REF!</v>
      </c>
      <c r="D163" s="4" t="e">
        <f>'Comuna 1'!#REF!*Tablas!D31</f>
        <v>#REF!</v>
      </c>
      <c r="E163" s="4" t="e">
        <f>'Comuna 1'!#REF!*Tablas!E31</f>
        <v>#REF!</v>
      </c>
      <c r="F163" s="5" t="e">
        <f>'Comuna 1'!#REF!*Tablas!F31</f>
        <v>#REF!</v>
      </c>
      <c r="G163" s="36" t="e">
        <f>SUM(B163:F163)/10000</f>
        <v>#REF!</v>
      </c>
      <c r="I163" s="28">
        <f>A163</f>
        <v>73</v>
      </c>
      <c r="J163" s="4" t="e">
        <f>'Comuna 1'!#REF!*Tablas!I31</f>
        <v>#REF!</v>
      </c>
      <c r="K163" s="4" t="e">
        <f>'Comuna 1'!#REF!*Tablas!J31</f>
        <v>#REF!</v>
      </c>
      <c r="L163" s="4" t="e">
        <f>'Comuna 1'!#REF!*Tablas!K31</f>
        <v>#REF!</v>
      </c>
      <c r="M163" s="4" t="e">
        <f>'Comuna 1'!#REF!*Tablas!L31</f>
        <v>#REF!</v>
      </c>
      <c r="N163" s="31" t="e">
        <f>'Comuna 1'!#REF!*Tablas!M31</f>
        <v>#REF!</v>
      </c>
      <c r="O163" s="36" t="e">
        <f>SUM(J163:N163)/10000</f>
        <v>#REF!</v>
      </c>
    </row>
    <row r="164" spans="1:15" s="2" customFormat="1" ht="15" customHeight="1" x14ac:dyDescent="0.2">
      <c r="A164" s="29">
        <f>A163+1</f>
        <v>74</v>
      </c>
      <c r="B164" s="18" t="e">
        <f>'Comuna 1'!#REF!*Tablas!B32</f>
        <v>#REF!</v>
      </c>
      <c r="C164" s="6" t="e">
        <f>'Comuna 1'!#REF!*Tablas!C32</f>
        <v>#REF!</v>
      </c>
      <c r="D164" s="6" t="e">
        <f>'Comuna 1'!#REF!*Tablas!D32</f>
        <v>#REF!</v>
      </c>
      <c r="E164" s="6" t="e">
        <f>'Comuna 1'!#REF!*Tablas!E32</f>
        <v>#REF!</v>
      </c>
      <c r="F164" s="7" t="e">
        <f>'Comuna 1'!#REF!*Tablas!F32</f>
        <v>#REF!</v>
      </c>
      <c r="G164" s="37" t="e">
        <f>SUM(B164:F164)/10000</f>
        <v>#REF!</v>
      </c>
      <c r="I164" s="29">
        <f>A164</f>
        <v>74</v>
      </c>
      <c r="J164" s="6" t="e">
        <f>'Comuna 1'!#REF!*Tablas!I32</f>
        <v>#REF!</v>
      </c>
      <c r="K164" s="6" t="e">
        <f>'Comuna 1'!#REF!*Tablas!J32</f>
        <v>#REF!</v>
      </c>
      <c r="L164" s="6" t="e">
        <f>'Comuna 1'!#REF!*Tablas!K32</f>
        <v>#REF!</v>
      </c>
      <c r="M164" s="6" t="e">
        <f>'Comuna 1'!#REF!*Tablas!L32</f>
        <v>#REF!</v>
      </c>
      <c r="N164" s="32" t="e">
        <f>'Comuna 1'!#REF!*Tablas!M32</f>
        <v>#REF!</v>
      </c>
      <c r="O164" s="37" t="e">
        <f>SUM(J164:N164)/10000</f>
        <v>#REF!</v>
      </c>
    </row>
    <row r="165" spans="1:15" s="2" customFormat="1" ht="15" customHeight="1" x14ac:dyDescent="0.2"/>
    <row r="166" spans="1:15" s="2" customFormat="1" ht="15" customHeight="1" x14ac:dyDescent="0.2">
      <c r="G166" s="42"/>
    </row>
    <row r="167" spans="1:15" s="2" customFormat="1" ht="15" customHeight="1" x14ac:dyDescent="0.2"/>
    <row r="168" spans="1:15" s="2" customFormat="1" ht="15" customHeight="1" x14ac:dyDescent="0.2"/>
    <row r="169" spans="1:15" s="2" customFormat="1" ht="15" customHeight="1" x14ac:dyDescent="0.2"/>
    <row r="170" spans="1:15" s="2" customFormat="1" ht="15" customHeight="1" x14ac:dyDescent="0.2"/>
    <row r="171" spans="1:15" s="2" customFormat="1" ht="15" customHeight="1" x14ac:dyDescent="0.2"/>
    <row r="172" spans="1:15" s="2" customFormat="1" ht="15" customHeight="1" x14ac:dyDescent="0.2"/>
    <row r="173" spans="1:15" s="2" customFormat="1" ht="15" customHeight="1" x14ac:dyDescent="0.2"/>
    <row r="174" spans="1:15" s="2" customFormat="1" ht="15" customHeight="1" x14ac:dyDescent="0.2"/>
    <row r="175" spans="1:15" s="2" customFormat="1" ht="15" customHeight="1" x14ac:dyDescent="0.2"/>
    <row r="176" spans="1:15" s="2" customFormat="1" ht="15" customHeight="1" x14ac:dyDescent="0.2"/>
    <row r="177" s="2" customFormat="1" ht="15" customHeight="1" x14ac:dyDescent="0.2"/>
    <row r="178" s="2" customFormat="1" ht="15" customHeight="1" x14ac:dyDescent="0.2"/>
    <row r="179" s="2" customFormat="1" ht="15" customHeight="1" x14ac:dyDescent="0.2"/>
    <row r="180" s="2" customFormat="1" ht="15" customHeight="1" x14ac:dyDescent="0.2"/>
    <row r="181" s="2" customFormat="1" ht="15" customHeight="1" x14ac:dyDescent="0.2"/>
    <row r="182" s="2" customFormat="1" ht="15" customHeight="1" x14ac:dyDescent="0.2"/>
    <row r="183" s="2" customFormat="1" ht="15" customHeight="1" x14ac:dyDescent="0.2"/>
    <row r="184" s="2" customFormat="1" ht="15" customHeight="1" x14ac:dyDescent="0.2"/>
    <row r="185" s="2" customFormat="1" ht="15" customHeight="1" x14ac:dyDescent="0.2"/>
    <row r="186" s="2" customFormat="1" ht="15" customHeight="1" x14ac:dyDescent="0.2"/>
    <row r="187" s="2" customFormat="1" ht="15" customHeight="1" x14ac:dyDescent="0.2"/>
    <row r="188" s="2" customFormat="1" ht="15" customHeight="1" x14ac:dyDescent="0.2"/>
    <row r="189" s="2" customFormat="1" ht="15" customHeight="1" x14ac:dyDescent="0.2"/>
    <row r="190" s="2" customFormat="1" ht="15" customHeight="1" x14ac:dyDescent="0.2"/>
    <row r="191" s="2" customFormat="1" ht="15" customHeight="1" x14ac:dyDescent="0.2"/>
    <row r="192" s="2" customFormat="1" ht="15" customHeight="1" x14ac:dyDescent="0.2"/>
    <row r="193" s="2" customFormat="1" ht="15" customHeight="1" x14ac:dyDescent="0.2"/>
    <row r="194" s="2" customFormat="1" ht="15" customHeight="1" x14ac:dyDescent="0.2"/>
    <row r="195" s="2" customFormat="1" ht="15" customHeight="1" x14ac:dyDescent="0.2"/>
    <row r="196" s="2" customFormat="1" ht="15" customHeight="1" x14ac:dyDescent="0.2"/>
    <row r="197" s="2" customFormat="1" ht="15" customHeight="1" x14ac:dyDescent="0.2"/>
    <row r="198" s="2" customFormat="1" ht="15" customHeight="1" x14ac:dyDescent="0.2"/>
    <row r="199" s="2" customFormat="1" ht="15" customHeight="1" x14ac:dyDescent="0.2"/>
    <row r="200" s="2" customFormat="1" ht="15" customHeight="1" x14ac:dyDescent="0.2"/>
    <row r="201" s="2" customFormat="1" ht="15" customHeight="1" x14ac:dyDescent="0.2"/>
    <row r="202" s="2" customFormat="1" ht="15" customHeight="1" x14ac:dyDescent="0.2"/>
    <row r="203" s="2" customFormat="1" ht="15" customHeight="1" x14ac:dyDescent="0.2"/>
    <row r="204" s="2" customFormat="1" ht="15" customHeight="1" x14ac:dyDescent="0.2"/>
    <row r="205" s="2" customFormat="1" ht="15" customHeight="1" x14ac:dyDescent="0.2"/>
    <row r="206" s="2" customFormat="1" ht="15" customHeight="1" x14ac:dyDescent="0.2"/>
    <row r="207" s="2" customFormat="1" ht="15" customHeight="1" x14ac:dyDescent="0.2"/>
    <row r="208" s="2" customFormat="1" ht="15" customHeight="1" x14ac:dyDescent="0.2"/>
    <row r="209" s="2" customFormat="1" ht="15" customHeight="1" x14ac:dyDescent="0.2"/>
    <row r="210" s="2" customFormat="1" ht="15" customHeight="1" x14ac:dyDescent="0.2"/>
    <row r="211" s="2" customFormat="1" ht="15" customHeight="1" x14ac:dyDescent="0.2"/>
    <row r="212" s="2" customFormat="1" ht="15" customHeight="1" x14ac:dyDescent="0.2"/>
    <row r="213" s="2" customFormat="1" ht="15" customHeight="1" x14ac:dyDescent="0.2"/>
    <row r="214" s="2" customFormat="1" ht="15" customHeight="1" x14ac:dyDescent="0.2"/>
    <row r="215" s="2" customFormat="1" ht="15" customHeight="1" x14ac:dyDescent="0.2"/>
    <row r="216" s="2" customFormat="1" ht="15" customHeight="1" x14ac:dyDescent="0.2"/>
    <row r="217" s="2" customFormat="1" ht="15" customHeight="1" x14ac:dyDescent="0.2"/>
    <row r="218" s="2" customFormat="1" ht="15" customHeight="1" x14ac:dyDescent="0.2"/>
    <row r="219" s="2" customFormat="1" ht="15" customHeight="1" x14ac:dyDescent="0.2"/>
    <row r="220" s="2" customFormat="1" ht="15" customHeight="1" x14ac:dyDescent="0.2"/>
    <row r="221" s="2" customFormat="1" ht="15" customHeight="1" x14ac:dyDescent="0.2"/>
    <row r="222" s="2" customFormat="1" ht="15" customHeight="1" x14ac:dyDescent="0.2"/>
    <row r="223" s="2" customFormat="1" ht="15" customHeight="1" x14ac:dyDescent="0.2"/>
    <row r="224" s="2" customFormat="1" ht="15" customHeight="1" x14ac:dyDescent="0.2"/>
    <row r="225" s="2" customFormat="1" ht="15" customHeight="1" x14ac:dyDescent="0.2"/>
    <row r="226" s="2" customFormat="1" ht="15" customHeight="1" x14ac:dyDescent="0.2"/>
    <row r="227" s="2" customFormat="1" ht="15" customHeight="1" x14ac:dyDescent="0.2"/>
    <row r="228" s="2" customFormat="1" ht="15" customHeight="1" x14ac:dyDescent="0.2"/>
    <row r="229" s="2" customFormat="1" ht="15" customHeight="1" x14ac:dyDescent="0.2"/>
    <row r="230" s="2" customFormat="1" ht="15" customHeight="1" x14ac:dyDescent="0.2"/>
    <row r="231" s="2" customFormat="1" ht="15" customHeight="1" x14ac:dyDescent="0.2"/>
    <row r="232" s="2" customFormat="1" ht="15" customHeight="1" x14ac:dyDescent="0.2"/>
    <row r="233" s="2" customFormat="1" ht="15" customHeight="1" x14ac:dyDescent="0.2"/>
    <row r="234" s="2" customFormat="1" ht="15" customHeight="1" x14ac:dyDescent="0.2"/>
    <row r="235" s="2" customFormat="1" ht="15" customHeight="1" x14ac:dyDescent="0.2"/>
    <row r="236" s="2" customFormat="1" ht="15" customHeight="1" x14ac:dyDescent="0.2"/>
    <row r="237" s="2" customFormat="1" ht="15" customHeight="1" x14ac:dyDescent="0.2"/>
    <row r="238" s="2" customFormat="1" ht="15" customHeight="1" x14ac:dyDescent="0.2"/>
    <row r="239" s="2" customFormat="1" ht="15" customHeight="1" x14ac:dyDescent="0.2"/>
    <row r="240" s="2" customFormat="1" ht="15" customHeight="1" x14ac:dyDescent="0.2"/>
    <row r="241" s="2" customFormat="1" ht="15" customHeight="1" x14ac:dyDescent="0.2"/>
    <row r="242" s="2" customFormat="1" ht="15" customHeight="1" x14ac:dyDescent="0.2"/>
    <row r="243" s="2" customFormat="1" ht="15" customHeight="1" x14ac:dyDescent="0.2"/>
    <row r="244" s="2" customFormat="1" ht="15" customHeight="1" x14ac:dyDescent="0.2"/>
    <row r="245" s="2" customFormat="1" ht="15" customHeight="1" x14ac:dyDescent="0.2"/>
    <row r="246" s="2" customFormat="1" ht="15" customHeight="1" x14ac:dyDescent="0.2"/>
    <row r="247" s="2" customFormat="1" ht="15" customHeight="1" x14ac:dyDescent="0.2"/>
    <row r="248" s="2" customFormat="1" ht="15" customHeight="1" x14ac:dyDescent="0.2"/>
    <row r="249" s="2" customFormat="1" ht="15" customHeight="1" x14ac:dyDescent="0.2"/>
    <row r="250" s="2" customFormat="1" ht="15" customHeight="1" x14ac:dyDescent="0.2"/>
    <row r="251" s="2" customFormat="1" ht="15" customHeight="1" x14ac:dyDescent="0.2"/>
    <row r="252" s="2" customFormat="1" ht="15" customHeight="1" x14ac:dyDescent="0.2"/>
    <row r="253" s="2" customFormat="1" ht="15" customHeight="1" x14ac:dyDescent="0.2"/>
    <row r="254" s="2" customFormat="1" ht="15" customHeight="1" x14ac:dyDescent="0.2"/>
    <row r="255" s="2" customFormat="1" ht="15" customHeight="1" x14ac:dyDescent="0.2"/>
    <row r="256" s="2" customFormat="1" ht="15" customHeight="1" x14ac:dyDescent="0.2"/>
    <row r="257" s="2" customFormat="1" ht="15" customHeight="1" x14ac:dyDescent="0.2"/>
    <row r="258" s="2" customFormat="1" ht="15" customHeight="1" x14ac:dyDescent="0.2"/>
    <row r="259" s="2" customFormat="1" ht="15" customHeight="1" x14ac:dyDescent="0.2"/>
    <row r="260" s="2" customFormat="1" ht="15" customHeight="1" x14ac:dyDescent="0.2"/>
    <row r="261" s="2" customFormat="1" ht="15" customHeight="1" x14ac:dyDescent="0.2"/>
    <row r="262" s="2" customFormat="1" ht="15" customHeight="1" x14ac:dyDescent="0.2"/>
    <row r="263" s="2" customFormat="1" ht="15" customHeight="1" x14ac:dyDescent="0.2"/>
    <row r="264" s="2" customFormat="1" ht="15" customHeight="1" x14ac:dyDescent="0.2"/>
    <row r="265" s="2" customFormat="1" ht="15" customHeight="1" x14ac:dyDescent="0.2"/>
    <row r="266" s="2" customFormat="1" ht="15" customHeight="1" x14ac:dyDescent="0.2"/>
    <row r="267" s="2" customFormat="1" ht="15" customHeight="1" x14ac:dyDescent="0.2"/>
    <row r="268" s="2" customFormat="1" ht="15" customHeight="1" x14ac:dyDescent="0.2"/>
    <row r="269" s="2" customFormat="1" ht="15" customHeight="1" x14ac:dyDescent="0.2"/>
    <row r="270" s="2" customFormat="1" ht="15" customHeight="1" x14ac:dyDescent="0.2"/>
    <row r="271" s="2" customFormat="1" ht="15" customHeight="1" x14ac:dyDescent="0.2"/>
    <row r="272" s="2" customFormat="1" ht="15" customHeight="1" x14ac:dyDescent="0.2"/>
    <row r="273" s="2" customFormat="1" ht="15" customHeight="1" x14ac:dyDescent="0.2"/>
    <row r="274" s="2" customFormat="1" ht="15" customHeight="1" x14ac:dyDescent="0.2"/>
    <row r="275" s="2" customFormat="1" ht="15" customHeight="1" x14ac:dyDescent="0.2"/>
    <row r="276" s="2" customFormat="1" ht="15" customHeight="1" x14ac:dyDescent="0.2"/>
    <row r="277" s="2" customFormat="1" ht="15" customHeight="1" x14ac:dyDescent="0.2"/>
    <row r="278" s="2" customFormat="1" ht="15" customHeight="1" x14ac:dyDescent="0.2"/>
    <row r="279" s="2" customFormat="1" ht="15" customHeight="1" x14ac:dyDescent="0.2"/>
    <row r="280" s="2" customFormat="1" ht="15" customHeight="1" x14ac:dyDescent="0.2"/>
    <row r="281" s="2" customFormat="1" ht="15" customHeight="1" x14ac:dyDescent="0.2"/>
    <row r="282" s="2" customFormat="1" ht="15" customHeight="1" x14ac:dyDescent="0.2"/>
    <row r="283" s="2" customFormat="1" ht="15" customHeight="1" x14ac:dyDescent="0.2"/>
    <row r="284" s="2" customFormat="1" ht="15" customHeight="1" x14ac:dyDescent="0.2"/>
    <row r="285" s="2" customFormat="1" ht="15" customHeight="1" x14ac:dyDescent="0.2"/>
    <row r="286" s="2" customFormat="1" ht="15" customHeight="1" x14ac:dyDescent="0.2"/>
    <row r="287" s="2" customFormat="1" ht="15" customHeight="1" x14ac:dyDescent="0.2"/>
    <row r="288" s="2" customFormat="1" ht="15" customHeight="1" x14ac:dyDescent="0.2"/>
    <row r="289" s="2" customFormat="1" ht="15" customHeight="1" x14ac:dyDescent="0.2"/>
    <row r="290" s="2" customFormat="1" ht="15" customHeight="1" x14ac:dyDescent="0.2"/>
    <row r="291" s="2" customFormat="1" ht="15" customHeight="1" x14ac:dyDescent="0.2"/>
    <row r="292" s="2" customFormat="1" ht="15" customHeight="1" x14ac:dyDescent="0.2"/>
    <row r="293" s="2" customFormat="1" ht="15" customHeight="1" x14ac:dyDescent="0.2"/>
    <row r="294" s="2" customFormat="1" ht="15" customHeight="1" x14ac:dyDescent="0.2"/>
    <row r="295" s="2" customFormat="1" ht="15" customHeight="1" x14ac:dyDescent="0.2"/>
    <row r="296" s="2" customFormat="1" ht="15" customHeight="1" x14ac:dyDescent="0.2"/>
    <row r="297" s="2" customFormat="1" ht="15" customHeight="1" x14ac:dyDescent="0.2"/>
    <row r="298" s="2" customFormat="1" ht="15" customHeight="1" x14ac:dyDescent="0.2"/>
    <row r="299" s="2" customFormat="1" ht="15" customHeight="1" x14ac:dyDescent="0.2"/>
    <row r="300" s="2" customFormat="1" ht="15" customHeight="1" x14ac:dyDescent="0.2"/>
    <row r="301" s="2" customFormat="1" ht="15" customHeight="1" x14ac:dyDescent="0.2"/>
    <row r="302" s="2" customFormat="1" ht="15" customHeight="1" x14ac:dyDescent="0.2"/>
    <row r="303" s="2" customFormat="1" ht="15" customHeight="1" x14ac:dyDescent="0.2"/>
    <row r="304" s="2" customFormat="1" ht="15" customHeight="1" x14ac:dyDescent="0.2"/>
    <row r="305" s="2" customFormat="1" ht="15" customHeight="1" x14ac:dyDescent="0.2"/>
    <row r="306" s="2" customFormat="1" ht="15" customHeight="1" x14ac:dyDescent="0.2"/>
    <row r="307" s="2" customFormat="1" ht="15" customHeight="1" x14ac:dyDescent="0.2"/>
    <row r="308" s="2" customFormat="1" ht="15" customHeight="1" x14ac:dyDescent="0.2"/>
    <row r="309" s="2" customFormat="1" ht="15" customHeight="1" x14ac:dyDescent="0.2"/>
    <row r="310" s="2" customFormat="1" ht="15" customHeight="1" x14ac:dyDescent="0.2"/>
    <row r="311" s="2" customFormat="1" ht="15" customHeight="1" x14ac:dyDescent="0.2"/>
    <row r="312" s="2" customFormat="1" ht="15" customHeight="1" x14ac:dyDescent="0.2"/>
    <row r="313" s="2" customFormat="1" ht="15" customHeight="1" x14ac:dyDescent="0.2"/>
    <row r="314" s="2" customFormat="1" ht="15" customHeight="1" x14ac:dyDescent="0.2"/>
    <row r="315" s="2" customFormat="1" ht="15" customHeight="1" x14ac:dyDescent="0.2"/>
    <row r="316" s="2" customFormat="1" ht="15" customHeight="1" x14ac:dyDescent="0.2"/>
    <row r="317" s="2" customFormat="1" ht="15" customHeight="1" x14ac:dyDescent="0.2"/>
    <row r="318" s="2" customFormat="1" ht="15" customHeight="1" x14ac:dyDescent="0.2"/>
    <row r="319" s="2" customFormat="1" ht="15" customHeight="1" x14ac:dyDescent="0.2"/>
    <row r="320" s="2" customFormat="1" ht="15" customHeight="1" x14ac:dyDescent="0.2"/>
    <row r="321" s="2" customFormat="1" ht="15" customHeight="1" x14ac:dyDescent="0.2"/>
    <row r="322" s="2" customFormat="1" ht="15" customHeight="1" x14ac:dyDescent="0.2"/>
    <row r="323" s="2" customFormat="1" ht="15" customHeight="1" x14ac:dyDescent="0.2"/>
    <row r="324" s="2" customFormat="1" ht="15" customHeight="1" x14ac:dyDescent="0.2"/>
    <row r="325" s="2" customFormat="1" ht="15" customHeight="1" x14ac:dyDescent="0.2"/>
    <row r="326" s="2" customFormat="1" ht="15" customHeight="1" x14ac:dyDescent="0.2"/>
    <row r="327" s="2" customFormat="1" ht="15" customHeight="1" x14ac:dyDescent="0.2"/>
    <row r="328" s="2" customFormat="1" ht="15" customHeight="1" x14ac:dyDescent="0.2"/>
    <row r="329" s="2" customFormat="1" ht="15" customHeight="1" x14ac:dyDescent="0.2"/>
    <row r="330" s="2" customFormat="1" ht="15" customHeight="1" x14ac:dyDescent="0.2"/>
    <row r="331" s="2" customFormat="1" ht="15" customHeight="1" x14ac:dyDescent="0.2"/>
    <row r="332" s="2" customFormat="1" ht="15" customHeight="1" x14ac:dyDescent="0.2"/>
    <row r="333" s="2" customFormat="1" ht="15" customHeight="1" x14ac:dyDescent="0.2"/>
    <row r="334" s="2" customFormat="1" ht="15" customHeight="1" x14ac:dyDescent="0.2"/>
    <row r="335" s="2" customFormat="1" ht="15" customHeight="1" x14ac:dyDescent="0.2"/>
    <row r="336" s="2" customFormat="1" ht="15" customHeight="1" x14ac:dyDescent="0.2"/>
    <row r="337" s="2" customFormat="1" ht="15" customHeight="1" x14ac:dyDescent="0.2"/>
    <row r="338" s="2" customFormat="1" ht="15" customHeight="1" x14ac:dyDescent="0.2"/>
    <row r="339" s="2" customFormat="1" ht="15" customHeight="1" x14ac:dyDescent="0.2"/>
    <row r="340" s="2" customFormat="1" ht="15" customHeight="1" x14ac:dyDescent="0.2"/>
    <row r="341" s="2" customFormat="1" ht="15" customHeight="1" x14ac:dyDescent="0.2"/>
    <row r="342" s="2" customFormat="1" ht="15" customHeight="1" x14ac:dyDescent="0.2"/>
    <row r="343" s="2" customFormat="1" ht="15" customHeight="1" x14ac:dyDescent="0.2"/>
    <row r="344" s="2" customFormat="1" ht="15" customHeight="1" x14ac:dyDescent="0.2"/>
    <row r="345" s="2" customFormat="1" ht="15" customHeight="1" x14ac:dyDescent="0.2"/>
    <row r="346" s="2" customFormat="1" ht="15" customHeight="1" x14ac:dyDescent="0.2"/>
    <row r="347" s="2" customFormat="1" ht="15" customHeight="1" x14ac:dyDescent="0.2"/>
    <row r="348" s="2" customFormat="1" ht="15" customHeight="1" x14ac:dyDescent="0.2"/>
    <row r="349" s="2" customFormat="1" ht="15" customHeight="1" x14ac:dyDescent="0.2"/>
    <row r="350" s="2" customFormat="1" ht="15" customHeight="1" x14ac:dyDescent="0.2"/>
    <row r="351" s="2" customFormat="1" ht="15" customHeight="1" x14ac:dyDescent="0.2"/>
    <row r="352" s="2" customFormat="1" ht="15" customHeight="1" x14ac:dyDescent="0.2"/>
    <row r="353" s="2" customFormat="1" ht="15" customHeight="1" x14ac:dyDescent="0.2"/>
    <row r="354" s="2" customFormat="1" ht="15" customHeight="1" x14ac:dyDescent="0.2"/>
    <row r="355" s="2" customFormat="1" ht="15" customHeight="1" x14ac:dyDescent="0.2"/>
    <row r="356" s="2" customFormat="1" ht="15" customHeight="1" x14ac:dyDescent="0.2"/>
    <row r="357" s="2" customFormat="1" ht="15" customHeight="1" x14ac:dyDescent="0.2"/>
    <row r="358" s="2" customFormat="1" ht="15" customHeight="1" x14ac:dyDescent="0.2"/>
    <row r="359" s="2" customFormat="1" ht="15" customHeight="1" x14ac:dyDescent="0.2"/>
    <row r="360" s="2" customFormat="1" ht="15" customHeight="1" x14ac:dyDescent="0.2"/>
    <row r="361" s="2" customFormat="1" ht="15" customHeight="1" x14ac:dyDescent="0.2"/>
    <row r="362" s="2" customFormat="1" ht="15" customHeight="1" x14ac:dyDescent="0.2"/>
    <row r="363" s="2" customFormat="1" ht="15" customHeight="1" x14ac:dyDescent="0.2"/>
    <row r="364" s="2" customFormat="1" ht="15" customHeight="1" x14ac:dyDescent="0.2"/>
    <row r="365" s="2" customFormat="1" ht="15" customHeight="1" x14ac:dyDescent="0.2"/>
    <row r="366" s="2" customFormat="1" ht="15" customHeight="1" x14ac:dyDescent="0.2"/>
    <row r="367" s="2" customFormat="1" ht="15" customHeight="1" x14ac:dyDescent="0.2"/>
    <row r="368" s="2" customFormat="1" ht="15" customHeight="1" x14ac:dyDescent="0.2"/>
    <row r="369" s="2" customFormat="1" ht="15" customHeight="1" x14ac:dyDescent="0.2"/>
    <row r="370" s="2" customFormat="1" ht="15" customHeight="1" x14ac:dyDescent="0.2"/>
    <row r="371" s="2" customFormat="1" ht="15" customHeight="1" x14ac:dyDescent="0.2"/>
    <row r="372" s="2" customFormat="1" ht="15" customHeight="1" x14ac:dyDescent="0.2"/>
    <row r="373" s="2" customFormat="1" ht="15" customHeight="1" x14ac:dyDescent="0.2"/>
    <row r="374" s="2" customFormat="1" ht="15" customHeight="1" x14ac:dyDescent="0.2"/>
    <row r="375" s="2" customFormat="1" ht="15" customHeight="1" x14ac:dyDescent="0.2"/>
    <row r="376" s="2" customFormat="1" ht="15" customHeight="1" x14ac:dyDescent="0.2"/>
    <row r="377" s="2" customFormat="1" ht="15" customHeight="1" x14ac:dyDescent="0.2"/>
    <row r="378" s="2" customFormat="1" ht="15" customHeight="1" x14ac:dyDescent="0.2"/>
    <row r="379" s="2" customFormat="1" ht="15" customHeight="1" x14ac:dyDescent="0.2"/>
    <row r="380" s="2" customFormat="1" ht="15" customHeight="1" x14ac:dyDescent="0.2"/>
    <row r="381" s="2" customFormat="1" ht="15" customHeight="1" x14ac:dyDescent="0.2"/>
    <row r="382" s="2" customFormat="1" ht="15" customHeight="1" x14ac:dyDescent="0.2"/>
    <row r="383" s="2" customFormat="1" ht="15" customHeight="1" x14ac:dyDescent="0.2"/>
    <row r="384" s="2" customFormat="1" ht="15" customHeight="1" x14ac:dyDescent="0.2"/>
    <row r="385" s="2" customFormat="1" ht="15" customHeight="1" x14ac:dyDescent="0.2"/>
    <row r="386" s="2" customFormat="1" ht="15" customHeight="1" x14ac:dyDescent="0.2"/>
    <row r="387" s="2" customFormat="1" ht="15" customHeight="1" x14ac:dyDescent="0.2"/>
    <row r="388" s="2" customFormat="1" ht="15" customHeight="1" x14ac:dyDescent="0.2"/>
    <row r="389" s="2" customFormat="1" ht="15" customHeight="1" x14ac:dyDescent="0.2"/>
    <row r="390" s="2" customFormat="1" ht="15" customHeight="1" x14ac:dyDescent="0.2"/>
    <row r="391" s="2" customFormat="1" ht="15" customHeight="1" x14ac:dyDescent="0.2"/>
    <row r="392" s="2" customFormat="1" ht="15" customHeight="1" x14ac:dyDescent="0.2"/>
    <row r="393" s="2" customFormat="1" ht="15" customHeight="1" x14ac:dyDescent="0.2"/>
    <row r="394" s="2" customFormat="1" ht="15" customHeight="1" x14ac:dyDescent="0.2"/>
    <row r="395" s="2" customFormat="1" ht="15" customHeight="1" x14ac:dyDescent="0.2"/>
    <row r="396" s="2" customFormat="1" ht="15" customHeight="1" x14ac:dyDescent="0.2"/>
    <row r="397" s="2" customFormat="1" ht="15" customHeight="1" x14ac:dyDescent="0.2"/>
    <row r="398" s="2" customFormat="1" ht="15" customHeight="1" x14ac:dyDescent="0.2"/>
    <row r="399" s="2" customFormat="1" ht="15" customHeight="1" x14ac:dyDescent="0.2"/>
    <row r="400" s="2" customFormat="1" ht="15" customHeight="1" x14ac:dyDescent="0.2"/>
    <row r="401" s="2" customFormat="1" ht="15" customHeight="1" x14ac:dyDescent="0.2"/>
    <row r="402" s="2" customFormat="1" ht="15" customHeight="1" x14ac:dyDescent="0.2"/>
    <row r="403" s="2" customFormat="1" ht="15" customHeight="1" x14ac:dyDescent="0.2"/>
    <row r="404" s="2" customFormat="1" ht="15" customHeight="1" x14ac:dyDescent="0.2"/>
    <row r="405" s="2" customFormat="1" ht="15" customHeight="1" x14ac:dyDescent="0.2"/>
    <row r="406" s="2" customFormat="1" ht="15" customHeight="1" x14ac:dyDescent="0.2"/>
    <row r="407" s="2" customFormat="1" ht="15" customHeight="1" x14ac:dyDescent="0.2"/>
    <row r="408" s="2" customFormat="1" ht="15" customHeight="1" x14ac:dyDescent="0.2"/>
    <row r="409" s="2" customFormat="1" ht="15" customHeight="1" x14ac:dyDescent="0.2"/>
    <row r="410" s="2" customFormat="1" ht="15" customHeight="1" x14ac:dyDescent="0.2"/>
    <row r="411" s="2" customFormat="1" ht="15" customHeight="1" x14ac:dyDescent="0.2"/>
    <row r="412" s="2" customFormat="1" ht="15" customHeight="1" x14ac:dyDescent="0.2"/>
    <row r="413" s="2" customFormat="1" ht="15" customHeight="1" x14ac:dyDescent="0.2"/>
    <row r="414" s="2" customFormat="1" ht="15" customHeight="1" x14ac:dyDescent="0.2"/>
    <row r="415" s="2" customFormat="1" ht="15" customHeight="1" x14ac:dyDescent="0.2"/>
    <row r="416" s="2" customFormat="1" ht="15" customHeight="1" x14ac:dyDescent="0.2"/>
    <row r="417" s="2" customFormat="1" ht="15" customHeight="1" x14ac:dyDescent="0.2"/>
    <row r="418" s="2" customFormat="1" ht="15" customHeight="1" x14ac:dyDescent="0.2"/>
    <row r="419" s="2" customFormat="1" ht="15" customHeight="1" x14ac:dyDescent="0.2"/>
    <row r="420" s="2" customFormat="1" ht="15" customHeight="1" x14ac:dyDescent="0.2"/>
    <row r="421" s="2" customFormat="1" ht="15" customHeight="1" x14ac:dyDescent="0.2"/>
    <row r="422" s="2" customFormat="1" ht="15" customHeight="1" x14ac:dyDescent="0.2"/>
    <row r="423" s="2" customFormat="1" ht="15" customHeight="1" x14ac:dyDescent="0.2"/>
    <row r="424" s="2" customFormat="1" ht="15" customHeight="1" x14ac:dyDescent="0.2"/>
    <row r="425" s="2" customFormat="1" ht="15" customHeight="1" x14ac:dyDescent="0.2"/>
    <row r="426" s="2" customFormat="1" ht="15" customHeight="1" x14ac:dyDescent="0.2"/>
    <row r="427" s="2" customFormat="1" ht="15" customHeight="1" x14ac:dyDescent="0.2"/>
    <row r="428" s="2" customFormat="1" ht="15" customHeight="1" x14ac:dyDescent="0.2"/>
    <row r="429" s="2" customFormat="1" ht="15" customHeight="1" x14ac:dyDescent="0.2"/>
    <row r="430" s="2" customFormat="1" ht="15" customHeight="1" x14ac:dyDescent="0.2"/>
    <row r="431" s="2" customFormat="1" ht="15" customHeight="1" x14ac:dyDescent="0.2"/>
    <row r="432" s="2" customFormat="1" ht="15" customHeight="1" x14ac:dyDescent="0.2"/>
    <row r="433" s="2" customFormat="1" ht="15" customHeight="1" x14ac:dyDescent="0.2"/>
    <row r="434" s="2" customFormat="1" ht="15" customHeight="1" x14ac:dyDescent="0.2"/>
    <row r="435" s="2" customFormat="1" ht="15" customHeight="1" x14ac:dyDescent="0.2"/>
    <row r="436" s="2" customFormat="1" ht="15" customHeight="1" x14ac:dyDescent="0.2"/>
    <row r="437" s="2" customFormat="1" ht="15" customHeight="1" x14ac:dyDescent="0.2"/>
    <row r="438" s="2" customFormat="1" ht="15" customHeight="1" x14ac:dyDescent="0.2"/>
    <row r="439" s="2" customFormat="1" ht="15" customHeight="1" x14ac:dyDescent="0.2"/>
    <row r="440" s="2" customFormat="1" ht="15" customHeight="1" x14ac:dyDescent="0.2"/>
    <row r="441" s="2" customFormat="1" ht="15" customHeight="1" x14ac:dyDescent="0.2"/>
    <row r="442" s="2" customFormat="1" ht="15" customHeight="1" x14ac:dyDescent="0.2"/>
    <row r="443" s="2" customFormat="1" ht="15" customHeight="1" x14ac:dyDescent="0.2"/>
    <row r="444" s="2" customFormat="1" ht="15" customHeight="1" x14ac:dyDescent="0.2"/>
    <row r="445" s="2" customFormat="1" ht="15" customHeight="1" x14ac:dyDescent="0.2"/>
    <row r="446" s="2" customFormat="1" ht="15" customHeight="1" x14ac:dyDescent="0.2"/>
    <row r="447" s="2" customFormat="1" ht="15" customHeight="1" x14ac:dyDescent="0.2"/>
    <row r="448" s="2" customFormat="1" ht="15" customHeight="1" x14ac:dyDescent="0.2"/>
    <row r="449" s="2" customFormat="1" ht="15" customHeight="1" x14ac:dyDescent="0.2"/>
    <row r="450" s="2" customFormat="1" ht="15" customHeight="1" x14ac:dyDescent="0.2"/>
    <row r="451" s="2" customFormat="1" ht="15" customHeight="1" x14ac:dyDescent="0.2"/>
    <row r="452" s="2" customFormat="1" ht="15" customHeight="1" x14ac:dyDescent="0.2"/>
    <row r="453" s="2" customFormat="1" ht="15" customHeight="1" x14ac:dyDescent="0.2"/>
    <row r="454" s="2" customFormat="1" ht="15" customHeight="1" x14ac:dyDescent="0.2"/>
    <row r="455" s="2" customFormat="1" ht="15" customHeight="1" x14ac:dyDescent="0.2"/>
    <row r="456" s="2" customFormat="1" ht="15" customHeight="1" x14ac:dyDescent="0.2"/>
    <row r="457" s="2" customFormat="1" ht="15" customHeight="1" x14ac:dyDescent="0.2"/>
    <row r="458" s="2" customFormat="1" ht="15" customHeight="1" x14ac:dyDescent="0.2"/>
    <row r="459" s="2" customFormat="1" ht="15" customHeight="1" x14ac:dyDescent="0.2"/>
    <row r="460" s="2" customFormat="1" ht="15" customHeight="1" x14ac:dyDescent="0.2"/>
    <row r="461" s="2" customFormat="1" ht="15" customHeight="1" x14ac:dyDescent="0.2"/>
    <row r="462" s="2" customFormat="1" ht="15" customHeight="1" x14ac:dyDescent="0.2"/>
    <row r="463" s="2" customFormat="1" ht="15" customHeight="1" x14ac:dyDescent="0.2"/>
    <row r="464" s="2" customFormat="1" ht="15" customHeight="1" x14ac:dyDescent="0.2"/>
    <row r="465" s="2" customFormat="1" ht="15" customHeight="1" x14ac:dyDescent="0.2"/>
    <row r="466" s="2" customFormat="1" ht="15" customHeight="1" x14ac:dyDescent="0.2"/>
    <row r="467" s="2" customFormat="1" ht="15" customHeight="1" x14ac:dyDescent="0.2"/>
    <row r="468" s="2" customFormat="1" ht="15" customHeight="1" x14ac:dyDescent="0.2"/>
    <row r="469" s="2" customFormat="1" ht="15" customHeight="1" x14ac:dyDescent="0.2"/>
    <row r="470" s="2" customFormat="1" ht="15" customHeight="1" x14ac:dyDescent="0.2"/>
    <row r="471" s="2" customFormat="1" ht="15" customHeight="1" x14ac:dyDescent="0.2"/>
    <row r="472" s="2" customFormat="1" ht="15" customHeight="1" x14ac:dyDescent="0.2"/>
    <row r="473" s="2" customFormat="1" ht="15" customHeight="1" x14ac:dyDescent="0.2"/>
    <row r="474" s="2" customFormat="1" ht="15" customHeight="1" x14ac:dyDescent="0.2"/>
    <row r="475" s="2" customFormat="1" ht="15" customHeight="1" x14ac:dyDescent="0.2"/>
    <row r="476" s="2" customFormat="1" ht="15" customHeight="1" x14ac:dyDescent="0.2"/>
    <row r="477" s="2" customFormat="1" ht="15" customHeight="1" x14ac:dyDescent="0.2"/>
    <row r="478" s="2" customFormat="1" ht="15" customHeight="1" x14ac:dyDescent="0.2"/>
    <row r="479" s="2" customFormat="1" ht="15" customHeight="1" x14ac:dyDescent="0.2"/>
    <row r="480" s="2" customFormat="1" ht="15" customHeight="1" x14ac:dyDescent="0.2"/>
    <row r="481" s="2" customFormat="1" ht="15" customHeight="1" x14ac:dyDescent="0.2"/>
    <row r="482" s="2" customFormat="1" ht="15" customHeight="1" x14ac:dyDescent="0.2"/>
    <row r="483" s="2" customFormat="1" ht="15" customHeight="1" x14ac:dyDescent="0.2"/>
    <row r="484" s="2" customFormat="1" ht="15" customHeight="1" x14ac:dyDescent="0.2"/>
    <row r="485" s="2" customFormat="1" ht="15" customHeight="1" x14ac:dyDescent="0.2"/>
    <row r="486" s="2" customFormat="1" ht="15" customHeight="1" x14ac:dyDescent="0.2"/>
    <row r="487" s="2" customFormat="1" ht="15" customHeight="1" x14ac:dyDescent="0.2"/>
    <row r="488" s="2" customFormat="1" ht="15" customHeight="1" x14ac:dyDescent="0.2"/>
    <row r="489" s="2" customFormat="1" ht="15" customHeight="1" x14ac:dyDescent="0.2"/>
    <row r="490" s="2" customFormat="1" ht="15" customHeight="1" x14ac:dyDescent="0.2"/>
    <row r="491" s="2" customFormat="1" ht="15" customHeight="1" x14ac:dyDescent="0.2"/>
    <row r="492" s="2" customFormat="1" ht="15" customHeight="1" x14ac:dyDescent="0.2"/>
    <row r="493" s="2" customFormat="1" ht="15" customHeight="1" x14ac:dyDescent="0.2"/>
    <row r="494" s="2" customFormat="1" ht="15" customHeight="1" x14ac:dyDescent="0.2"/>
    <row r="495" s="2" customFormat="1" ht="15" customHeight="1" x14ac:dyDescent="0.2"/>
    <row r="496" s="2" customFormat="1" ht="15" customHeight="1" x14ac:dyDescent="0.2"/>
    <row r="497" s="2" customFormat="1" ht="15" customHeight="1" x14ac:dyDescent="0.2"/>
    <row r="498" s="2" customFormat="1" ht="15" customHeight="1" x14ac:dyDescent="0.2"/>
    <row r="499" s="2" customFormat="1" ht="15" customHeight="1" x14ac:dyDescent="0.2"/>
    <row r="500" s="2" customFormat="1" ht="15" customHeight="1" x14ac:dyDescent="0.2"/>
    <row r="501" s="2" customFormat="1" ht="15" customHeight="1" x14ac:dyDescent="0.2"/>
    <row r="502" s="2" customFormat="1" ht="15" customHeight="1" x14ac:dyDescent="0.2"/>
    <row r="503" s="2" customFormat="1" ht="15" customHeight="1" x14ac:dyDescent="0.2"/>
    <row r="504" s="2" customFormat="1" ht="15" customHeight="1" x14ac:dyDescent="0.2"/>
    <row r="505" s="2" customFormat="1" ht="15" customHeight="1" x14ac:dyDescent="0.2"/>
    <row r="506" s="2" customFormat="1" ht="15" customHeight="1" x14ac:dyDescent="0.2"/>
    <row r="507" s="2" customFormat="1" ht="15" customHeight="1" x14ac:dyDescent="0.2"/>
    <row r="508" s="2" customFormat="1" ht="15" customHeight="1" x14ac:dyDescent="0.2"/>
    <row r="509" s="2" customFormat="1" ht="15" customHeight="1" x14ac:dyDescent="0.2"/>
    <row r="510" s="2" customFormat="1" ht="15" customHeight="1" x14ac:dyDescent="0.2"/>
    <row r="511" s="2" customFormat="1" ht="15" customHeight="1" x14ac:dyDescent="0.2"/>
    <row r="512" s="2" customFormat="1" ht="15" customHeight="1" x14ac:dyDescent="0.2"/>
    <row r="513" s="2" customFormat="1" ht="15" customHeight="1" x14ac:dyDescent="0.2"/>
    <row r="514" s="2" customFormat="1" ht="15" customHeight="1" x14ac:dyDescent="0.2"/>
    <row r="515" s="2" customFormat="1" ht="15" customHeight="1" x14ac:dyDescent="0.2"/>
    <row r="516" s="2" customFormat="1" ht="15" customHeight="1" x14ac:dyDescent="0.2"/>
    <row r="517" s="2" customFormat="1" ht="15" customHeight="1" x14ac:dyDescent="0.2"/>
    <row r="518" s="2" customFormat="1" ht="15" customHeight="1" x14ac:dyDescent="0.2"/>
    <row r="519" s="2" customFormat="1" ht="15" customHeight="1" x14ac:dyDescent="0.2"/>
    <row r="520" s="2" customFormat="1" ht="15" customHeight="1" x14ac:dyDescent="0.2"/>
    <row r="521" s="2" customFormat="1" ht="15" customHeight="1" x14ac:dyDescent="0.2"/>
    <row r="522" s="2" customFormat="1" ht="15" customHeight="1" x14ac:dyDescent="0.2"/>
    <row r="523" s="2" customFormat="1" ht="15" customHeight="1" x14ac:dyDescent="0.2"/>
    <row r="524" s="2" customFormat="1" ht="15" customHeight="1" x14ac:dyDescent="0.2"/>
    <row r="525" s="2" customFormat="1" ht="15" customHeight="1" x14ac:dyDescent="0.2"/>
    <row r="526" s="2" customFormat="1" ht="15" customHeight="1" x14ac:dyDescent="0.2"/>
    <row r="527" s="2" customFormat="1" ht="15" customHeight="1" x14ac:dyDescent="0.2"/>
    <row r="528" s="2" customFormat="1" ht="15" customHeight="1" x14ac:dyDescent="0.2"/>
    <row r="529" s="2" customFormat="1" ht="15" customHeight="1" x14ac:dyDescent="0.2"/>
    <row r="530" s="2" customFormat="1" ht="15" customHeight="1" x14ac:dyDescent="0.2"/>
    <row r="531" s="2" customFormat="1" ht="15" customHeight="1" x14ac:dyDescent="0.2"/>
    <row r="532" s="2" customFormat="1" ht="15" customHeight="1" x14ac:dyDescent="0.2"/>
    <row r="533" s="2" customFormat="1" ht="15" customHeight="1" x14ac:dyDescent="0.2"/>
    <row r="534" s="2" customFormat="1" ht="15" customHeight="1" x14ac:dyDescent="0.2"/>
    <row r="535" s="2" customFormat="1" ht="15" customHeight="1" x14ac:dyDescent="0.2"/>
    <row r="536" s="2" customFormat="1" ht="15" customHeight="1" x14ac:dyDescent="0.2"/>
    <row r="537" s="2" customFormat="1" ht="15" customHeight="1" x14ac:dyDescent="0.2"/>
    <row r="538" s="2" customFormat="1" ht="15" customHeight="1" x14ac:dyDescent="0.2"/>
    <row r="539" s="2" customFormat="1" ht="15" customHeight="1" x14ac:dyDescent="0.2"/>
    <row r="540" s="2" customFormat="1" ht="15" customHeight="1" x14ac:dyDescent="0.2"/>
    <row r="541" s="2" customFormat="1" ht="15" customHeight="1" x14ac:dyDescent="0.2"/>
    <row r="542" s="2" customFormat="1" ht="15" customHeight="1" x14ac:dyDescent="0.2"/>
    <row r="543" s="2" customFormat="1" ht="15" customHeight="1" x14ac:dyDescent="0.2"/>
    <row r="544" s="2" customFormat="1" ht="15" customHeight="1" x14ac:dyDescent="0.2"/>
    <row r="545" s="2" customFormat="1" ht="15" customHeight="1" x14ac:dyDescent="0.2"/>
    <row r="546" s="2" customFormat="1" ht="15" customHeight="1" x14ac:dyDescent="0.2"/>
    <row r="547" s="2" customFormat="1" ht="15" customHeight="1" x14ac:dyDescent="0.2"/>
    <row r="548" s="2" customFormat="1" ht="15" customHeight="1" x14ac:dyDescent="0.2"/>
    <row r="549" s="2" customFormat="1" ht="15" customHeight="1" x14ac:dyDescent="0.2"/>
    <row r="550" s="2" customFormat="1" ht="15" customHeight="1" x14ac:dyDescent="0.2"/>
    <row r="551" s="2" customFormat="1" ht="15" customHeight="1" x14ac:dyDescent="0.2"/>
    <row r="552" s="2" customFormat="1" ht="15" customHeight="1" x14ac:dyDescent="0.2"/>
    <row r="553" s="2" customFormat="1" ht="15" customHeight="1" x14ac:dyDescent="0.2"/>
    <row r="554" s="2" customFormat="1" ht="15" customHeight="1" x14ac:dyDescent="0.2"/>
    <row r="555" s="2" customFormat="1" ht="15" customHeight="1" x14ac:dyDescent="0.2"/>
    <row r="556" s="2" customFormat="1" ht="15" customHeight="1" x14ac:dyDescent="0.2"/>
    <row r="557" s="2" customFormat="1" ht="15" customHeight="1" x14ac:dyDescent="0.2"/>
    <row r="558" s="2" customFormat="1" ht="15" customHeight="1" x14ac:dyDescent="0.2"/>
    <row r="559" s="2" customFormat="1" ht="15" customHeight="1" x14ac:dyDescent="0.2"/>
    <row r="560" s="2" customFormat="1" ht="15" customHeight="1" x14ac:dyDescent="0.2"/>
    <row r="561" s="2" customFormat="1" ht="15" customHeight="1" x14ac:dyDescent="0.2"/>
    <row r="562" s="2" customFormat="1" ht="15" customHeight="1" x14ac:dyDescent="0.2"/>
    <row r="563" s="2" customFormat="1" ht="15" customHeight="1" x14ac:dyDescent="0.2"/>
    <row r="564" s="2" customFormat="1" ht="15" customHeight="1" x14ac:dyDescent="0.2"/>
    <row r="565" s="2" customFormat="1" ht="15" customHeight="1" x14ac:dyDescent="0.2"/>
    <row r="566" s="2" customFormat="1" ht="15" customHeight="1" x14ac:dyDescent="0.2"/>
    <row r="567" s="2" customFormat="1" ht="15" customHeight="1" x14ac:dyDescent="0.2"/>
    <row r="568" s="2" customFormat="1" ht="15" customHeight="1" x14ac:dyDescent="0.2"/>
    <row r="569" s="2" customFormat="1" ht="15" customHeight="1" x14ac:dyDescent="0.2"/>
    <row r="570" s="2" customFormat="1" ht="15" customHeight="1" x14ac:dyDescent="0.2"/>
    <row r="571" s="2" customFormat="1" ht="15" customHeight="1" x14ac:dyDescent="0.2"/>
    <row r="572" s="2" customFormat="1" ht="15" customHeight="1" x14ac:dyDescent="0.2"/>
    <row r="573" s="2" customFormat="1" ht="15" customHeight="1" x14ac:dyDescent="0.2"/>
    <row r="574" s="2" customFormat="1" ht="15" customHeight="1" x14ac:dyDescent="0.2"/>
    <row r="575" s="2" customFormat="1" ht="15" customHeight="1" x14ac:dyDescent="0.2"/>
    <row r="576" s="2" customFormat="1" ht="15" customHeight="1" x14ac:dyDescent="0.2"/>
    <row r="577" s="2" customFormat="1" ht="15" customHeight="1" x14ac:dyDescent="0.2"/>
    <row r="578" s="2" customFormat="1" ht="15" customHeight="1" x14ac:dyDescent="0.2"/>
    <row r="579" s="2" customFormat="1" ht="15" customHeight="1" x14ac:dyDescent="0.2"/>
    <row r="580" s="2" customFormat="1" ht="15" customHeight="1" x14ac:dyDescent="0.2"/>
    <row r="581" s="2" customFormat="1" ht="15" customHeight="1" x14ac:dyDescent="0.2"/>
    <row r="582" s="2" customFormat="1" ht="15" customHeight="1" x14ac:dyDescent="0.2"/>
    <row r="583" s="2" customFormat="1" ht="15" customHeight="1" x14ac:dyDescent="0.2"/>
    <row r="584" s="2" customFormat="1" ht="15" customHeight="1" x14ac:dyDescent="0.2"/>
    <row r="585" s="2" customFormat="1" ht="15" customHeight="1" x14ac:dyDescent="0.2"/>
    <row r="586" s="2" customFormat="1" ht="15" customHeight="1" x14ac:dyDescent="0.2"/>
    <row r="587" s="2" customFormat="1" ht="15" customHeight="1" x14ac:dyDescent="0.2"/>
    <row r="588" s="2" customFormat="1" ht="15" customHeight="1" x14ac:dyDescent="0.2"/>
    <row r="589" s="2" customFormat="1" ht="15" customHeight="1" x14ac:dyDescent="0.2"/>
    <row r="590" s="2" customFormat="1" ht="15" customHeight="1" x14ac:dyDescent="0.2"/>
    <row r="591" s="2" customFormat="1" ht="15" customHeight="1" x14ac:dyDescent="0.2"/>
    <row r="592" s="2" customFormat="1" ht="15" customHeight="1" x14ac:dyDescent="0.2"/>
    <row r="593" s="2" customFormat="1" ht="15" customHeight="1" x14ac:dyDescent="0.2"/>
    <row r="594" s="2" customFormat="1" ht="15" customHeight="1" x14ac:dyDescent="0.2"/>
    <row r="595" s="2" customFormat="1" ht="15" customHeight="1" x14ac:dyDescent="0.2"/>
    <row r="596" s="2" customFormat="1" ht="15" customHeight="1" x14ac:dyDescent="0.2"/>
    <row r="597" s="2" customFormat="1" ht="15" customHeight="1" x14ac:dyDescent="0.2"/>
    <row r="598" s="2" customFormat="1" ht="15" customHeight="1" x14ac:dyDescent="0.2"/>
    <row r="599" s="2" customFormat="1" ht="15" customHeight="1" x14ac:dyDescent="0.2"/>
    <row r="600" s="2" customFormat="1" ht="15" customHeight="1" x14ac:dyDescent="0.2"/>
    <row r="601" s="2" customFormat="1" ht="15" customHeight="1" x14ac:dyDescent="0.2"/>
    <row r="602" s="2" customFormat="1" ht="15" customHeight="1" x14ac:dyDescent="0.2"/>
    <row r="603" s="2" customFormat="1" ht="15" customHeight="1" x14ac:dyDescent="0.2"/>
    <row r="604" s="2" customFormat="1" ht="15" customHeight="1" x14ac:dyDescent="0.2"/>
    <row r="605" s="2" customFormat="1" ht="15" customHeight="1" x14ac:dyDescent="0.2"/>
    <row r="606" s="2" customFormat="1" ht="15" customHeight="1" x14ac:dyDescent="0.2"/>
    <row r="607" s="2" customFormat="1" ht="15" customHeight="1" x14ac:dyDescent="0.2"/>
    <row r="608" s="2" customFormat="1" ht="15" customHeight="1" x14ac:dyDescent="0.2"/>
    <row r="609" s="2" customFormat="1" ht="15" customHeight="1" x14ac:dyDescent="0.2"/>
    <row r="610" s="2" customFormat="1" ht="15" customHeight="1" x14ac:dyDescent="0.2"/>
    <row r="611" s="2" customFormat="1" ht="15" customHeight="1" x14ac:dyDescent="0.2"/>
    <row r="612" s="2" customFormat="1" ht="15" customHeight="1" x14ac:dyDescent="0.2"/>
    <row r="613" s="2" customFormat="1" ht="15" customHeight="1" x14ac:dyDescent="0.2"/>
    <row r="614" s="2" customFormat="1" ht="15" customHeight="1" x14ac:dyDescent="0.2"/>
    <row r="615" s="2" customFormat="1" ht="15" customHeight="1" x14ac:dyDescent="0.2"/>
    <row r="616" s="2" customFormat="1" ht="15" customHeight="1" x14ac:dyDescent="0.2"/>
    <row r="617" s="2" customFormat="1" ht="15" customHeight="1" x14ac:dyDescent="0.2"/>
    <row r="618" s="2" customFormat="1" ht="15" customHeight="1" x14ac:dyDescent="0.2"/>
    <row r="619" s="2" customFormat="1" ht="15" customHeight="1" x14ac:dyDescent="0.2"/>
    <row r="620" s="2" customFormat="1" ht="15" customHeight="1" x14ac:dyDescent="0.2"/>
    <row r="621" s="2" customFormat="1" ht="15" customHeight="1" x14ac:dyDescent="0.2"/>
    <row r="622" s="2" customFormat="1" ht="15" customHeight="1" x14ac:dyDescent="0.2"/>
    <row r="623" s="2" customFormat="1" ht="15" customHeight="1" x14ac:dyDescent="0.2"/>
    <row r="624" s="2" customFormat="1" ht="15" customHeight="1" x14ac:dyDescent="0.2"/>
    <row r="625" s="2" customFormat="1" ht="15" customHeight="1" x14ac:dyDescent="0.2"/>
    <row r="626" s="2" customFormat="1" ht="15" customHeight="1" x14ac:dyDescent="0.2"/>
    <row r="627" s="2" customFormat="1" ht="15" customHeight="1" x14ac:dyDescent="0.2"/>
    <row r="628" s="2" customFormat="1" ht="15" customHeight="1" x14ac:dyDescent="0.2"/>
    <row r="629" s="2" customFormat="1" ht="15" customHeight="1" x14ac:dyDescent="0.2"/>
    <row r="630" s="2" customFormat="1" ht="15" customHeight="1" x14ac:dyDescent="0.2"/>
    <row r="631" s="2" customFormat="1" ht="15" customHeight="1" x14ac:dyDescent="0.2"/>
    <row r="632" s="2" customFormat="1" ht="15" customHeight="1" x14ac:dyDescent="0.2"/>
    <row r="633" s="2" customFormat="1" ht="15" customHeight="1" x14ac:dyDescent="0.2"/>
    <row r="634" s="2" customFormat="1" ht="15" customHeight="1" x14ac:dyDescent="0.2"/>
    <row r="635" s="2" customFormat="1" ht="15" customHeight="1" x14ac:dyDescent="0.2"/>
    <row r="636" s="2" customFormat="1" ht="15" customHeight="1" x14ac:dyDescent="0.2"/>
    <row r="637" s="2" customFormat="1" ht="15" customHeight="1" x14ac:dyDescent="0.2"/>
    <row r="638" s="2" customFormat="1" ht="15" customHeight="1" x14ac:dyDescent="0.2"/>
    <row r="639" s="2" customFormat="1" ht="15" customHeight="1" x14ac:dyDescent="0.2"/>
    <row r="640" s="2" customFormat="1" ht="15" customHeight="1" x14ac:dyDescent="0.2"/>
    <row r="641" s="2" customFormat="1" ht="15" customHeight="1" x14ac:dyDescent="0.2"/>
    <row r="642" s="2" customFormat="1" ht="15" customHeight="1" x14ac:dyDescent="0.2"/>
    <row r="643" s="2" customFormat="1" ht="15" customHeight="1" x14ac:dyDescent="0.2"/>
    <row r="644" s="2" customFormat="1" ht="15" customHeight="1" x14ac:dyDescent="0.2"/>
    <row r="645" s="2" customFormat="1" ht="15" customHeight="1" x14ac:dyDescent="0.2"/>
    <row r="646" s="2" customFormat="1" ht="15" customHeight="1" x14ac:dyDescent="0.2"/>
    <row r="647" s="2" customFormat="1" ht="15" customHeight="1" x14ac:dyDescent="0.2"/>
    <row r="648" s="2" customFormat="1" ht="15" customHeight="1" x14ac:dyDescent="0.2"/>
    <row r="649" s="2" customFormat="1" ht="15" customHeight="1" x14ac:dyDescent="0.2"/>
    <row r="650" s="2" customFormat="1" ht="15" customHeight="1" x14ac:dyDescent="0.2"/>
    <row r="651" s="2" customFormat="1" ht="15" customHeight="1" x14ac:dyDescent="0.2"/>
    <row r="652" s="2" customFormat="1" ht="15" customHeight="1" x14ac:dyDescent="0.2"/>
    <row r="653" s="2" customFormat="1" ht="15" customHeight="1" x14ac:dyDescent="0.2"/>
    <row r="654" s="2" customFormat="1" ht="15" customHeight="1" x14ac:dyDescent="0.2"/>
    <row r="655" s="2" customFormat="1" ht="15" customHeight="1" x14ac:dyDescent="0.2"/>
    <row r="656" s="2" customFormat="1" ht="15" customHeight="1" x14ac:dyDescent="0.2"/>
    <row r="657" s="2" customFormat="1" ht="15" customHeight="1" x14ac:dyDescent="0.2"/>
    <row r="658" s="2" customFormat="1" ht="15" customHeight="1" x14ac:dyDescent="0.2"/>
    <row r="659" s="2" customFormat="1" ht="15" customHeight="1" x14ac:dyDescent="0.2"/>
    <row r="660" s="2" customFormat="1" ht="15" customHeight="1" x14ac:dyDescent="0.2"/>
    <row r="661" s="2" customFormat="1" ht="15" customHeight="1" x14ac:dyDescent="0.2"/>
    <row r="662" s="2" customFormat="1" ht="15" customHeight="1" x14ac:dyDescent="0.2"/>
    <row r="663" s="2" customFormat="1" ht="15" customHeight="1" x14ac:dyDescent="0.2"/>
    <row r="664" s="2" customFormat="1" ht="15" customHeight="1" x14ac:dyDescent="0.2"/>
    <row r="665" s="2" customFormat="1" ht="15" customHeight="1" x14ac:dyDescent="0.2"/>
    <row r="666" s="2" customFormat="1" ht="15" customHeight="1" x14ac:dyDescent="0.2"/>
    <row r="667" s="2" customFormat="1" ht="15" customHeight="1" x14ac:dyDescent="0.2"/>
    <row r="668" s="2" customFormat="1" ht="15" customHeight="1" x14ac:dyDescent="0.2"/>
    <row r="669" s="2" customFormat="1" ht="15" customHeight="1" x14ac:dyDescent="0.2"/>
    <row r="670" s="2" customFormat="1" ht="15" customHeight="1" x14ac:dyDescent="0.2"/>
    <row r="671" s="2" customFormat="1" ht="15" customHeight="1" x14ac:dyDescent="0.2"/>
    <row r="672" s="2" customFormat="1" ht="15" customHeight="1" x14ac:dyDescent="0.2"/>
    <row r="673" s="2" customFormat="1" ht="15" customHeight="1" x14ac:dyDescent="0.2"/>
    <row r="674" s="2" customFormat="1" ht="15" customHeight="1" x14ac:dyDescent="0.2"/>
    <row r="675" s="2" customFormat="1" ht="15" customHeight="1" x14ac:dyDescent="0.2"/>
    <row r="676" s="2" customFormat="1" ht="15" customHeight="1" x14ac:dyDescent="0.2"/>
    <row r="677" s="2" customFormat="1" ht="15" customHeight="1" x14ac:dyDescent="0.2"/>
    <row r="678" s="2" customFormat="1" ht="15" customHeight="1" x14ac:dyDescent="0.2"/>
    <row r="679" s="2" customFormat="1" ht="15" customHeight="1" x14ac:dyDescent="0.2"/>
    <row r="680" s="2" customFormat="1" ht="15" customHeight="1" x14ac:dyDescent="0.2"/>
    <row r="681" s="2" customFormat="1" ht="15" customHeight="1" x14ac:dyDescent="0.2"/>
    <row r="682" s="2" customFormat="1" ht="15" customHeight="1" x14ac:dyDescent="0.2"/>
    <row r="683" s="2" customFormat="1" ht="15" customHeight="1" x14ac:dyDescent="0.2"/>
    <row r="684" s="2" customFormat="1" ht="15" customHeight="1" x14ac:dyDescent="0.2"/>
    <row r="685" s="2" customFormat="1" ht="15" customHeight="1" x14ac:dyDescent="0.2"/>
    <row r="686" s="2" customFormat="1" ht="15" customHeight="1" x14ac:dyDescent="0.2"/>
    <row r="687" s="2" customFormat="1" ht="15" customHeight="1" x14ac:dyDescent="0.2"/>
    <row r="688" s="2" customFormat="1" ht="15" customHeight="1" x14ac:dyDescent="0.2"/>
    <row r="689" s="2" customFormat="1" ht="15" customHeight="1" x14ac:dyDescent="0.2"/>
    <row r="690" s="2" customFormat="1" ht="15" customHeight="1" x14ac:dyDescent="0.2"/>
    <row r="691" s="2" customFormat="1" ht="15" customHeight="1" x14ac:dyDescent="0.2"/>
    <row r="692" s="2" customFormat="1" ht="15" customHeight="1" x14ac:dyDescent="0.2"/>
    <row r="693" s="2" customFormat="1" ht="15" customHeight="1" x14ac:dyDescent="0.2"/>
    <row r="694" s="2" customFormat="1" ht="15" customHeight="1" x14ac:dyDescent="0.2"/>
    <row r="695" s="2" customFormat="1" ht="15" customHeight="1" x14ac:dyDescent="0.2"/>
    <row r="696" s="2" customFormat="1" ht="15" customHeight="1" x14ac:dyDescent="0.2"/>
    <row r="697" s="2" customFormat="1" ht="15" customHeight="1" x14ac:dyDescent="0.2"/>
    <row r="698" s="2" customFormat="1" ht="15" customHeight="1" x14ac:dyDescent="0.2"/>
    <row r="699" s="2" customFormat="1" ht="15" customHeight="1" x14ac:dyDescent="0.2"/>
    <row r="700" s="2" customFormat="1" ht="15" customHeight="1" x14ac:dyDescent="0.2"/>
    <row r="701" s="2" customFormat="1" ht="15" customHeight="1" x14ac:dyDescent="0.2"/>
    <row r="702" s="2" customFormat="1" ht="15" customHeight="1" x14ac:dyDescent="0.2"/>
    <row r="703" s="2" customFormat="1" ht="15" customHeight="1" x14ac:dyDescent="0.2"/>
    <row r="704" s="2" customFormat="1" ht="15" customHeight="1" x14ac:dyDescent="0.2"/>
    <row r="705" s="2" customFormat="1" ht="15" customHeight="1" x14ac:dyDescent="0.2"/>
    <row r="706" s="2" customFormat="1" ht="15" customHeight="1" x14ac:dyDescent="0.2"/>
    <row r="707" s="2" customFormat="1" ht="15" customHeight="1" x14ac:dyDescent="0.2"/>
    <row r="708" s="2" customFormat="1" ht="15" customHeight="1" x14ac:dyDescent="0.2"/>
    <row r="709" s="2" customFormat="1" ht="15" customHeight="1" x14ac:dyDescent="0.2"/>
    <row r="710" s="2" customFormat="1" ht="15" customHeight="1" x14ac:dyDescent="0.2"/>
    <row r="711" s="2" customFormat="1" ht="15" customHeight="1" x14ac:dyDescent="0.2"/>
    <row r="712" s="2" customFormat="1" ht="15" customHeight="1" x14ac:dyDescent="0.2"/>
    <row r="713" s="2" customFormat="1" ht="15" customHeight="1" x14ac:dyDescent="0.2"/>
    <row r="714" s="2" customFormat="1" ht="15" customHeight="1" x14ac:dyDescent="0.2"/>
    <row r="715" s="2" customFormat="1" ht="15" customHeight="1" x14ac:dyDescent="0.2"/>
    <row r="716" s="2" customFormat="1" ht="15" customHeight="1" x14ac:dyDescent="0.2"/>
    <row r="717" s="2" customFormat="1" ht="15" customHeight="1" x14ac:dyDescent="0.2"/>
    <row r="718" s="2" customFormat="1" ht="15" customHeight="1" x14ac:dyDescent="0.2"/>
    <row r="719" s="2" customFormat="1" ht="15" customHeight="1" x14ac:dyDescent="0.2"/>
    <row r="720" s="2" customFormat="1" ht="15" customHeight="1" x14ac:dyDescent="0.2"/>
    <row r="721" s="2" customFormat="1" ht="15" customHeight="1" x14ac:dyDescent="0.2"/>
    <row r="722" s="2" customFormat="1" ht="15" customHeight="1" x14ac:dyDescent="0.2"/>
    <row r="723" s="2" customFormat="1" ht="15" customHeight="1" x14ac:dyDescent="0.2"/>
    <row r="724" s="2" customFormat="1" ht="15" customHeight="1" x14ac:dyDescent="0.2"/>
    <row r="725" s="2" customFormat="1" ht="15" customHeight="1" x14ac:dyDescent="0.2"/>
    <row r="726" s="2" customFormat="1" ht="15" customHeight="1" x14ac:dyDescent="0.2"/>
    <row r="727" s="2" customFormat="1" ht="15" customHeight="1" x14ac:dyDescent="0.2"/>
    <row r="728" s="2" customFormat="1" ht="15" customHeight="1" x14ac:dyDescent="0.2"/>
    <row r="729" s="2" customFormat="1" ht="15" customHeight="1" x14ac:dyDescent="0.2"/>
    <row r="730" s="2" customFormat="1" ht="15" customHeight="1" x14ac:dyDescent="0.2"/>
    <row r="731" s="2" customFormat="1" ht="15" customHeight="1" x14ac:dyDescent="0.2"/>
    <row r="732" s="2" customFormat="1" ht="15" customHeight="1" x14ac:dyDescent="0.2"/>
    <row r="733" s="2" customFormat="1" ht="15" customHeight="1" x14ac:dyDescent="0.2"/>
    <row r="734" s="2" customFormat="1" ht="15" customHeight="1" x14ac:dyDescent="0.2"/>
    <row r="735" s="2" customFormat="1" ht="15" customHeight="1" x14ac:dyDescent="0.2"/>
    <row r="736" s="2" customFormat="1" ht="15" customHeight="1" x14ac:dyDescent="0.2"/>
    <row r="737" s="2" customFormat="1" ht="15" customHeight="1" x14ac:dyDescent="0.2"/>
    <row r="738" s="2" customFormat="1" ht="15" customHeight="1" x14ac:dyDescent="0.2"/>
    <row r="739" s="2" customFormat="1" ht="15" customHeight="1" x14ac:dyDescent="0.2"/>
    <row r="740" s="2" customFormat="1" ht="15" customHeight="1" x14ac:dyDescent="0.2"/>
    <row r="741" s="2" customFormat="1" ht="15" customHeight="1" x14ac:dyDescent="0.2"/>
    <row r="742" s="2" customFormat="1" ht="15" customHeight="1" x14ac:dyDescent="0.2"/>
    <row r="743" s="2" customFormat="1" ht="15" customHeight="1" x14ac:dyDescent="0.2"/>
    <row r="744" s="2" customFormat="1" ht="15" customHeight="1" x14ac:dyDescent="0.2"/>
    <row r="745" s="2" customFormat="1" ht="15" customHeight="1" x14ac:dyDescent="0.2"/>
    <row r="746" s="2" customFormat="1" ht="15" customHeight="1" x14ac:dyDescent="0.2"/>
    <row r="747" s="2" customFormat="1" ht="15" customHeight="1" x14ac:dyDescent="0.2"/>
    <row r="748" s="2" customFormat="1" ht="15" customHeight="1" x14ac:dyDescent="0.2"/>
    <row r="749" s="2" customFormat="1" ht="15" customHeight="1" x14ac:dyDescent="0.2"/>
    <row r="750" s="2" customFormat="1" ht="15" customHeight="1" x14ac:dyDescent="0.2"/>
    <row r="751" s="2" customFormat="1" ht="15" customHeight="1" x14ac:dyDescent="0.2"/>
    <row r="752" s="2" customFormat="1" ht="15" customHeight="1" x14ac:dyDescent="0.2"/>
    <row r="753" s="2" customFormat="1" ht="15" customHeight="1" x14ac:dyDescent="0.2"/>
    <row r="754" s="2" customFormat="1" ht="15" customHeight="1" x14ac:dyDescent="0.2"/>
    <row r="755" s="2" customFormat="1" ht="15" customHeight="1" x14ac:dyDescent="0.2"/>
    <row r="756" s="2" customFormat="1" ht="15" customHeight="1" x14ac:dyDescent="0.2"/>
    <row r="757" s="2" customFormat="1" ht="15" customHeight="1" x14ac:dyDescent="0.2"/>
    <row r="758" s="2" customFormat="1" ht="15" customHeight="1" x14ac:dyDescent="0.2"/>
    <row r="759" s="2" customFormat="1" ht="15" customHeight="1" x14ac:dyDescent="0.2"/>
    <row r="760" s="2" customFormat="1" ht="15" customHeight="1" x14ac:dyDescent="0.2"/>
    <row r="761" s="2" customFormat="1" ht="15" customHeight="1" x14ac:dyDescent="0.2"/>
    <row r="762" s="2" customFormat="1" ht="15" customHeight="1" x14ac:dyDescent="0.2"/>
    <row r="763" s="2" customFormat="1" ht="15" customHeight="1" x14ac:dyDescent="0.2"/>
    <row r="764" s="2" customFormat="1" ht="15" customHeight="1" x14ac:dyDescent="0.2"/>
    <row r="765" s="2" customFormat="1" ht="15" customHeight="1" x14ac:dyDescent="0.2"/>
    <row r="766" s="2" customFormat="1" ht="15" customHeight="1" x14ac:dyDescent="0.2"/>
    <row r="767" s="2" customFormat="1" ht="15" customHeight="1" x14ac:dyDescent="0.2"/>
    <row r="768" s="2" customFormat="1" ht="15" customHeight="1" x14ac:dyDescent="0.2"/>
    <row r="769" s="2" customFormat="1" ht="15" customHeight="1" x14ac:dyDescent="0.2"/>
    <row r="770" s="2" customFormat="1" ht="15" customHeight="1" x14ac:dyDescent="0.2"/>
    <row r="771" s="2" customFormat="1" ht="15" customHeight="1" x14ac:dyDescent="0.2"/>
    <row r="772" s="2" customFormat="1" ht="15" customHeight="1" x14ac:dyDescent="0.2"/>
    <row r="773" s="2" customFormat="1" ht="15" customHeight="1" x14ac:dyDescent="0.2"/>
    <row r="774" s="2" customFormat="1" ht="15" customHeight="1" x14ac:dyDescent="0.2"/>
    <row r="775" s="2" customFormat="1" ht="15" customHeight="1" x14ac:dyDescent="0.2"/>
    <row r="776" s="2" customFormat="1" ht="15" customHeight="1" x14ac:dyDescent="0.2"/>
    <row r="777" s="2" customFormat="1" ht="15" customHeight="1" x14ac:dyDescent="0.2"/>
    <row r="778" s="2" customFormat="1" ht="15" customHeight="1" x14ac:dyDescent="0.2"/>
    <row r="779" s="2" customFormat="1" ht="15" customHeight="1" x14ac:dyDescent="0.2"/>
    <row r="780" s="2" customFormat="1" ht="15" customHeight="1" x14ac:dyDescent="0.2"/>
    <row r="781" s="2" customFormat="1" ht="15" customHeight="1" x14ac:dyDescent="0.2"/>
    <row r="782" s="2" customFormat="1" ht="15" customHeight="1" x14ac:dyDescent="0.2"/>
    <row r="783" s="2" customFormat="1" ht="15" customHeight="1" x14ac:dyDescent="0.2"/>
    <row r="784" s="2" customFormat="1" ht="15" customHeight="1" x14ac:dyDescent="0.2"/>
    <row r="785" s="2" customFormat="1" ht="15" customHeight="1" x14ac:dyDescent="0.2"/>
    <row r="786" s="2" customFormat="1" ht="15" customHeight="1" x14ac:dyDescent="0.2"/>
    <row r="787" s="2" customFormat="1" ht="15" customHeight="1" x14ac:dyDescent="0.2"/>
    <row r="788" s="2" customFormat="1" ht="15" customHeight="1" x14ac:dyDescent="0.2"/>
    <row r="789" s="2" customFormat="1" ht="15" customHeight="1" x14ac:dyDescent="0.2"/>
    <row r="790" s="2" customFormat="1" ht="15" customHeight="1" x14ac:dyDescent="0.2"/>
    <row r="791" s="2" customFormat="1" ht="15" customHeight="1" x14ac:dyDescent="0.2"/>
    <row r="792" s="2" customFormat="1" ht="15" customHeight="1" x14ac:dyDescent="0.2"/>
    <row r="793" s="2" customFormat="1" ht="15" customHeight="1" x14ac:dyDescent="0.2"/>
    <row r="794" s="2" customFormat="1" ht="15" customHeight="1" x14ac:dyDescent="0.2"/>
    <row r="795" s="2" customFormat="1" ht="15" customHeight="1" x14ac:dyDescent="0.2"/>
    <row r="796" s="2" customFormat="1" ht="15" customHeight="1" x14ac:dyDescent="0.2"/>
    <row r="797" s="2" customFormat="1" ht="15" customHeight="1" x14ac:dyDescent="0.2"/>
    <row r="798" s="2" customFormat="1" ht="15" customHeight="1" x14ac:dyDescent="0.2"/>
    <row r="799" s="2" customFormat="1" ht="15" customHeight="1" x14ac:dyDescent="0.2"/>
    <row r="800" s="2" customFormat="1" ht="15" customHeight="1" x14ac:dyDescent="0.2"/>
    <row r="801" s="2" customFormat="1" ht="15" customHeight="1" x14ac:dyDescent="0.2"/>
    <row r="802" s="2" customFormat="1" ht="15" customHeight="1" x14ac:dyDescent="0.2"/>
    <row r="803" s="2" customFormat="1" ht="15" customHeight="1" x14ac:dyDescent="0.2"/>
    <row r="804" s="2" customFormat="1" ht="15" customHeight="1" x14ac:dyDescent="0.2"/>
    <row r="805" s="2" customFormat="1" ht="15" customHeight="1" x14ac:dyDescent="0.2"/>
    <row r="806" s="2" customFormat="1" ht="15" customHeight="1" x14ac:dyDescent="0.2"/>
    <row r="807" s="2" customFormat="1" ht="15" customHeight="1" x14ac:dyDescent="0.2"/>
    <row r="808" s="2" customFormat="1" ht="15" customHeight="1" x14ac:dyDescent="0.2"/>
    <row r="809" s="2" customFormat="1" ht="15" customHeight="1" x14ac:dyDescent="0.2"/>
    <row r="810" s="2" customFormat="1" ht="15" customHeight="1" x14ac:dyDescent="0.2"/>
    <row r="811" s="2" customFormat="1" ht="15" customHeight="1" x14ac:dyDescent="0.2"/>
    <row r="812" s="2" customFormat="1" ht="15" customHeight="1" x14ac:dyDescent="0.2"/>
    <row r="813" s="2" customFormat="1" ht="15" customHeight="1" x14ac:dyDescent="0.2"/>
    <row r="814" s="2" customFormat="1" ht="15" customHeight="1" x14ac:dyDescent="0.2"/>
    <row r="815" s="2" customFormat="1" ht="15" customHeight="1" x14ac:dyDescent="0.2"/>
    <row r="816" s="2" customFormat="1" ht="15" customHeight="1" x14ac:dyDescent="0.2"/>
    <row r="817" s="2" customFormat="1" ht="15" customHeight="1" x14ac:dyDescent="0.2"/>
    <row r="818" s="2" customFormat="1" ht="15" customHeight="1" x14ac:dyDescent="0.2"/>
    <row r="819" s="2" customFormat="1" ht="15" customHeight="1" x14ac:dyDescent="0.2"/>
    <row r="820" s="2" customFormat="1" ht="15" customHeight="1" x14ac:dyDescent="0.2"/>
    <row r="821" s="2" customFormat="1" ht="15" customHeight="1" x14ac:dyDescent="0.2"/>
    <row r="822" s="2" customFormat="1" ht="15" customHeight="1" x14ac:dyDescent="0.2"/>
    <row r="823" s="2" customFormat="1" ht="15" customHeight="1" x14ac:dyDescent="0.2"/>
    <row r="824" s="2" customFormat="1" ht="15" customHeight="1" x14ac:dyDescent="0.2"/>
    <row r="825" s="2" customFormat="1" ht="15" customHeight="1" x14ac:dyDescent="0.2"/>
    <row r="826" s="2" customFormat="1" ht="15" customHeight="1" x14ac:dyDescent="0.2"/>
    <row r="827" s="2" customFormat="1" ht="15" customHeight="1" x14ac:dyDescent="0.2"/>
    <row r="828" s="2" customFormat="1" ht="15" customHeight="1" x14ac:dyDescent="0.2"/>
    <row r="829" s="2" customFormat="1" ht="15" customHeight="1" x14ac:dyDescent="0.2"/>
    <row r="830" s="2" customFormat="1" ht="15" customHeight="1" x14ac:dyDescent="0.2"/>
    <row r="831" s="2" customFormat="1" ht="15" customHeight="1" x14ac:dyDescent="0.2"/>
    <row r="832" s="2" customFormat="1" ht="15" customHeight="1" x14ac:dyDescent="0.2"/>
    <row r="833" s="2" customFormat="1" ht="15" customHeight="1" x14ac:dyDescent="0.2"/>
    <row r="834" s="2" customFormat="1" ht="15" customHeight="1" x14ac:dyDescent="0.2"/>
    <row r="835" s="2" customFormat="1" ht="15" customHeight="1" x14ac:dyDescent="0.2"/>
    <row r="836" s="2" customFormat="1" ht="15" customHeight="1" x14ac:dyDescent="0.2"/>
    <row r="837" s="2" customFormat="1" ht="15" customHeight="1" x14ac:dyDescent="0.2"/>
    <row r="838" s="2" customFormat="1" ht="15" customHeight="1" x14ac:dyDescent="0.2"/>
    <row r="839" s="2" customFormat="1" ht="15" customHeight="1" x14ac:dyDescent="0.2"/>
    <row r="840" s="2" customFormat="1" ht="15" customHeight="1" x14ac:dyDescent="0.2"/>
    <row r="841" s="2" customFormat="1" ht="15" customHeight="1" x14ac:dyDescent="0.2"/>
    <row r="842" s="2" customFormat="1" ht="15" customHeight="1" x14ac:dyDescent="0.2"/>
    <row r="843" s="2" customFormat="1" ht="15" customHeight="1" x14ac:dyDescent="0.2"/>
    <row r="844" s="2" customFormat="1" ht="15" customHeight="1" x14ac:dyDescent="0.2"/>
    <row r="845" s="2" customFormat="1" ht="15" customHeight="1" x14ac:dyDescent="0.2"/>
    <row r="846" s="2" customFormat="1" ht="15" customHeight="1" x14ac:dyDescent="0.2"/>
    <row r="847" s="2" customFormat="1" ht="15" customHeight="1" x14ac:dyDescent="0.2"/>
    <row r="848" s="2" customFormat="1" ht="15" customHeight="1" x14ac:dyDescent="0.2"/>
    <row r="849" s="2" customFormat="1" ht="15" customHeight="1" x14ac:dyDescent="0.2"/>
    <row r="850" s="2" customFormat="1" ht="15" customHeight="1" x14ac:dyDescent="0.2"/>
    <row r="851" s="2" customFormat="1" ht="15" customHeight="1" x14ac:dyDescent="0.2"/>
    <row r="852" s="2" customFormat="1" ht="15" customHeight="1" x14ac:dyDescent="0.2"/>
    <row r="853" s="2" customFormat="1" ht="15" customHeight="1" x14ac:dyDescent="0.2"/>
    <row r="854" s="2" customFormat="1" ht="15" customHeight="1" x14ac:dyDescent="0.2"/>
    <row r="855" s="2" customFormat="1" ht="15" customHeight="1" x14ac:dyDescent="0.2"/>
    <row r="856" s="2" customFormat="1" ht="15" customHeight="1" x14ac:dyDescent="0.2"/>
    <row r="857" s="2" customFormat="1" ht="15" customHeight="1" x14ac:dyDescent="0.2"/>
    <row r="858" s="2" customFormat="1" ht="15" customHeight="1" x14ac:dyDescent="0.2"/>
    <row r="859" s="2" customFormat="1" ht="15" customHeight="1" x14ac:dyDescent="0.2"/>
    <row r="860" s="2" customFormat="1" ht="15" customHeight="1" x14ac:dyDescent="0.2"/>
    <row r="861" s="2" customFormat="1" ht="15" customHeight="1" x14ac:dyDescent="0.2"/>
    <row r="862" s="2" customFormat="1" ht="15" customHeight="1" x14ac:dyDescent="0.2"/>
    <row r="863" s="2" customFormat="1" ht="15" customHeight="1" x14ac:dyDescent="0.2"/>
    <row r="864" s="2" customFormat="1" ht="15" customHeight="1" x14ac:dyDescent="0.2"/>
    <row r="865" s="2" customFormat="1" ht="15" customHeight="1" x14ac:dyDescent="0.2"/>
    <row r="866" s="2" customFormat="1" ht="15" customHeight="1" x14ac:dyDescent="0.2"/>
    <row r="867" s="2" customFormat="1" ht="15" customHeight="1" x14ac:dyDescent="0.2"/>
    <row r="868" s="2" customFormat="1" ht="15" customHeight="1" x14ac:dyDescent="0.2"/>
    <row r="869" s="2" customFormat="1" ht="15" customHeight="1" x14ac:dyDescent="0.2"/>
    <row r="870" s="2" customFormat="1" ht="15" customHeight="1" x14ac:dyDescent="0.2"/>
    <row r="871" s="2" customFormat="1" ht="15" customHeight="1" x14ac:dyDescent="0.2"/>
    <row r="872" s="2" customFormat="1" ht="15" customHeight="1" x14ac:dyDescent="0.2"/>
    <row r="873" s="2" customFormat="1" ht="15" customHeight="1" x14ac:dyDescent="0.2"/>
    <row r="874" s="2" customFormat="1" ht="15" customHeight="1" x14ac:dyDescent="0.2"/>
    <row r="875" s="2" customFormat="1" ht="15" customHeight="1" x14ac:dyDescent="0.2"/>
    <row r="876" s="2" customFormat="1" ht="15" customHeight="1" x14ac:dyDescent="0.2"/>
    <row r="877" s="2" customFormat="1" ht="15" customHeight="1" x14ac:dyDescent="0.2"/>
    <row r="878" s="2" customFormat="1" ht="15" customHeight="1" x14ac:dyDescent="0.2"/>
    <row r="879" s="2" customFormat="1" ht="15" customHeight="1" x14ac:dyDescent="0.2"/>
    <row r="880" s="2" customFormat="1" ht="15" customHeight="1" x14ac:dyDescent="0.2"/>
    <row r="881" s="2" customFormat="1" ht="15" customHeight="1" x14ac:dyDescent="0.2"/>
    <row r="882" s="2" customFormat="1" ht="15" customHeight="1" x14ac:dyDescent="0.2"/>
    <row r="883" s="2" customFormat="1" ht="15" customHeight="1" x14ac:dyDescent="0.2"/>
    <row r="884" s="2" customFormat="1" ht="15" customHeight="1" x14ac:dyDescent="0.2"/>
    <row r="885" s="2" customFormat="1" ht="15" customHeight="1" x14ac:dyDescent="0.2"/>
    <row r="886" s="2" customFormat="1" ht="15" customHeight="1" x14ac:dyDescent="0.2"/>
    <row r="887" s="2" customFormat="1" ht="15" customHeight="1" x14ac:dyDescent="0.2"/>
    <row r="888" s="2" customFormat="1" ht="15" customHeight="1" x14ac:dyDescent="0.2"/>
    <row r="889" s="2" customFormat="1" ht="15" customHeight="1" x14ac:dyDescent="0.2"/>
    <row r="890" s="2" customFormat="1" ht="15" customHeight="1" x14ac:dyDescent="0.2"/>
    <row r="891" s="2" customFormat="1" ht="15" customHeight="1" x14ac:dyDescent="0.2"/>
    <row r="892" s="2" customFormat="1" ht="15" customHeight="1" x14ac:dyDescent="0.2"/>
    <row r="893" s="2" customFormat="1" ht="15" customHeight="1" x14ac:dyDescent="0.2"/>
    <row r="894" s="2" customFormat="1" ht="15" customHeight="1" x14ac:dyDescent="0.2"/>
    <row r="895" s="2" customFormat="1" ht="15" customHeight="1" x14ac:dyDescent="0.2"/>
    <row r="896" s="2" customFormat="1" ht="15" customHeight="1" x14ac:dyDescent="0.2"/>
    <row r="897" s="2" customFormat="1" ht="15" customHeight="1" x14ac:dyDescent="0.2"/>
    <row r="898" s="2" customFormat="1" ht="15" customHeight="1" x14ac:dyDescent="0.2"/>
    <row r="899" s="2" customFormat="1" ht="15" customHeight="1" x14ac:dyDescent="0.2"/>
    <row r="900" s="2" customFormat="1" ht="15" customHeight="1" x14ac:dyDescent="0.2"/>
    <row r="901" s="2" customFormat="1" ht="15" customHeight="1" x14ac:dyDescent="0.2"/>
    <row r="902" s="2" customFormat="1" ht="15" customHeight="1" x14ac:dyDescent="0.2"/>
    <row r="903" s="2" customFormat="1" ht="15" customHeight="1" x14ac:dyDescent="0.2"/>
    <row r="904" s="2" customFormat="1" ht="15" customHeight="1" x14ac:dyDescent="0.2"/>
    <row r="905" s="2" customFormat="1" ht="15" customHeight="1" x14ac:dyDescent="0.2"/>
    <row r="906" s="2" customFormat="1" ht="15" customHeight="1" x14ac:dyDescent="0.2"/>
    <row r="907" s="2" customFormat="1" ht="15" customHeight="1" x14ac:dyDescent="0.2"/>
    <row r="908" s="2" customFormat="1" ht="15" customHeight="1" x14ac:dyDescent="0.2"/>
    <row r="909" s="2" customFormat="1" ht="15" customHeight="1" x14ac:dyDescent="0.2"/>
    <row r="910" s="2" customFormat="1" ht="15" customHeight="1" x14ac:dyDescent="0.2"/>
    <row r="911" s="2" customFormat="1" ht="15" customHeight="1" x14ac:dyDescent="0.2"/>
    <row r="912" s="2" customFormat="1" ht="15" customHeight="1" x14ac:dyDescent="0.2"/>
    <row r="913" s="2" customFormat="1" ht="15" customHeight="1" x14ac:dyDescent="0.2"/>
    <row r="914" s="2" customFormat="1" ht="15" customHeight="1" x14ac:dyDescent="0.2"/>
    <row r="915" s="2" customFormat="1" ht="15" customHeight="1" x14ac:dyDescent="0.2"/>
    <row r="916" s="2" customFormat="1" ht="15" customHeight="1" x14ac:dyDescent="0.2"/>
    <row r="917" s="2" customFormat="1" ht="15" customHeight="1" x14ac:dyDescent="0.2"/>
    <row r="918" s="2" customFormat="1" ht="15" customHeight="1" x14ac:dyDescent="0.2"/>
    <row r="919" s="2" customFormat="1" ht="15" customHeight="1" x14ac:dyDescent="0.2"/>
    <row r="920" s="2" customFormat="1" ht="15" customHeight="1" x14ac:dyDescent="0.2"/>
    <row r="921" s="2" customFormat="1" ht="15" customHeight="1" x14ac:dyDescent="0.2"/>
    <row r="922" s="2" customFormat="1" ht="15" customHeight="1" x14ac:dyDescent="0.2"/>
    <row r="923" s="2" customFormat="1" ht="15" customHeight="1" x14ac:dyDescent="0.2"/>
    <row r="924" s="2" customFormat="1" ht="15" customHeight="1" x14ac:dyDescent="0.2"/>
    <row r="925" s="2" customFormat="1" ht="15" customHeight="1" x14ac:dyDescent="0.2"/>
    <row r="926" s="2" customFormat="1" ht="15" customHeight="1" x14ac:dyDescent="0.2"/>
    <row r="927" s="2" customFormat="1" ht="15" customHeight="1" x14ac:dyDescent="0.2"/>
    <row r="928" s="2" customFormat="1" ht="15" customHeight="1" x14ac:dyDescent="0.2"/>
    <row r="929" s="2" customFormat="1" ht="15" customHeight="1" x14ac:dyDescent="0.2"/>
    <row r="930" s="2" customFormat="1" ht="15" customHeight="1" x14ac:dyDescent="0.2"/>
    <row r="931" s="2" customFormat="1" ht="15" customHeight="1" x14ac:dyDescent="0.2"/>
    <row r="932" s="2" customFormat="1" ht="15" customHeight="1" x14ac:dyDescent="0.2"/>
    <row r="933" s="2" customFormat="1" ht="15" customHeight="1" x14ac:dyDescent="0.2"/>
    <row r="934" s="2" customFormat="1" ht="15" customHeight="1" x14ac:dyDescent="0.2"/>
    <row r="935" s="2" customFormat="1" ht="15" customHeight="1" x14ac:dyDescent="0.2"/>
    <row r="936" s="2" customFormat="1" ht="15" customHeight="1" x14ac:dyDescent="0.2"/>
    <row r="937" s="2" customFormat="1" ht="15" customHeight="1" x14ac:dyDescent="0.2"/>
    <row r="938" s="2" customFormat="1" ht="15" customHeight="1" x14ac:dyDescent="0.2"/>
    <row r="939" s="2" customFormat="1" ht="15" customHeight="1" x14ac:dyDescent="0.2"/>
    <row r="940" s="2" customFormat="1" ht="15" customHeight="1" x14ac:dyDescent="0.2"/>
    <row r="941" s="2" customFormat="1" ht="15" customHeight="1" x14ac:dyDescent="0.2"/>
    <row r="942" s="2" customFormat="1" ht="15" customHeight="1" x14ac:dyDescent="0.2"/>
    <row r="943" s="2" customFormat="1" ht="15" customHeight="1" x14ac:dyDescent="0.2"/>
    <row r="944" s="2" customFormat="1" ht="15" customHeight="1" x14ac:dyDescent="0.2"/>
    <row r="945" s="2" customFormat="1" ht="15" customHeight="1" x14ac:dyDescent="0.2"/>
    <row r="946" s="2" customFormat="1" ht="15" customHeight="1" x14ac:dyDescent="0.2"/>
    <row r="947" s="2" customFormat="1" ht="15" customHeight="1" x14ac:dyDescent="0.2"/>
    <row r="948" s="2" customFormat="1" ht="15" customHeight="1" x14ac:dyDescent="0.2"/>
    <row r="949" s="2" customFormat="1" ht="15" customHeight="1" x14ac:dyDescent="0.2"/>
    <row r="950" s="2" customFormat="1" ht="15" customHeight="1" x14ac:dyDescent="0.2"/>
    <row r="951" s="2" customFormat="1" ht="15" customHeight="1" x14ac:dyDescent="0.2"/>
    <row r="952" s="2" customFormat="1" ht="15" customHeight="1" x14ac:dyDescent="0.2"/>
    <row r="953" s="2" customFormat="1" ht="15" customHeight="1" x14ac:dyDescent="0.2"/>
    <row r="954" s="2" customFormat="1" ht="15" customHeight="1" x14ac:dyDescent="0.2"/>
    <row r="955" s="2" customFormat="1" ht="15" customHeight="1" x14ac:dyDescent="0.2"/>
    <row r="956" s="2" customFormat="1" ht="15" customHeight="1" x14ac:dyDescent="0.2"/>
    <row r="957" s="2" customFormat="1" ht="15" customHeight="1" x14ac:dyDescent="0.2"/>
    <row r="958" s="2" customFormat="1" ht="15" customHeight="1" x14ac:dyDescent="0.2"/>
    <row r="959" s="2" customFormat="1" ht="15" customHeight="1" x14ac:dyDescent="0.2"/>
    <row r="960" s="2" customFormat="1" ht="15" customHeight="1" x14ac:dyDescent="0.2"/>
    <row r="961" s="2" customFormat="1" ht="15" customHeight="1" x14ac:dyDescent="0.2"/>
    <row r="962" s="2" customFormat="1" ht="15" customHeight="1" x14ac:dyDescent="0.2"/>
    <row r="963" s="2" customFormat="1" ht="15" customHeight="1" x14ac:dyDescent="0.2"/>
    <row r="964" s="2" customFormat="1" ht="15" customHeight="1" x14ac:dyDescent="0.2"/>
    <row r="965" s="2" customFormat="1" ht="15" customHeight="1" x14ac:dyDescent="0.2"/>
    <row r="966" s="2" customFormat="1" ht="15" customHeight="1" x14ac:dyDescent="0.2"/>
    <row r="967" s="2" customFormat="1" ht="15" customHeight="1" x14ac:dyDescent="0.2"/>
    <row r="968" s="2" customFormat="1" ht="15" customHeight="1" x14ac:dyDescent="0.2"/>
    <row r="969" s="2" customFormat="1" ht="15" customHeight="1" x14ac:dyDescent="0.2"/>
    <row r="970" s="2" customFormat="1" ht="15" customHeight="1" x14ac:dyDescent="0.2"/>
    <row r="971" s="2" customFormat="1" ht="15" customHeight="1" x14ac:dyDescent="0.2"/>
    <row r="972" s="2" customFormat="1" ht="15" customHeight="1" x14ac:dyDescent="0.2"/>
    <row r="973" s="2" customFormat="1" ht="15" customHeight="1" x14ac:dyDescent="0.2"/>
    <row r="974" s="2" customFormat="1" ht="15" customHeight="1" x14ac:dyDescent="0.2"/>
    <row r="975" s="2" customFormat="1" ht="15" customHeight="1" x14ac:dyDescent="0.2"/>
    <row r="976" s="2" customFormat="1" ht="15" customHeight="1" x14ac:dyDescent="0.2"/>
    <row r="977" s="2" customFormat="1" ht="15" customHeight="1" x14ac:dyDescent="0.2"/>
    <row r="978" s="2" customFormat="1" ht="15" customHeight="1" x14ac:dyDescent="0.2"/>
    <row r="979" s="2" customFormat="1" ht="15" customHeight="1" x14ac:dyDescent="0.2"/>
    <row r="980" s="2" customFormat="1" ht="15" customHeight="1" x14ac:dyDescent="0.2"/>
    <row r="981" s="2" customFormat="1" ht="15" customHeight="1" x14ac:dyDescent="0.2"/>
    <row r="982" s="2" customFormat="1" ht="15" customHeight="1" x14ac:dyDescent="0.2"/>
    <row r="983" s="2" customFormat="1" ht="15" customHeight="1" x14ac:dyDescent="0.2"/>
    <row r="984" s="2" customFormat="1" ht="15" customHeight="1" x14ac:dyDescent="0.2"/>
    <row r="985" s="2" customFormat="1" ht="15" customHeight="1" x14ac:dyDescent="0.2"/>
    <row r="986" s="2" customFormat="1" ht="15" customHeight="1" x14ac:dyDescent="0.2"/>
    <row r="987" s="2" customFormat="1" ht="15" customHeight="1" x14ac:dyDescent="0.2"/>
    <row r="988" s="2" customFormat="1" ht="15" customHeight="1" x14ac:dyDescent="0.2"/>
    <row r="989" s="2" customFormat="1" ht="15" customHeight="1" x14ac:dyDescent="0.2"/>
    <row r="990" s="2" customFormat="1" ht="15" customHeight="1" x14ac:dyDescent="0.2"/>
    <row r="991" s="2" customFormat="1" ht="15" customHeight="1" x14ac:dyDescent="0.2"/>
    <row r="992" s="2" customFormat="1" ht="15" customHeight="1" x14ac:dyDescent="0.2"/>
    <row r="993" s="2" customFormat="1" ht="15" customHeight="1" x14ac:dyDescent="0.2"/>
    <row r="994" s="2" customFormat="1" ht="15" customHeight="1" x14ac:dyDescent="0.2"/>
    <row r="995" s="2" customFormat="1" ht="15" customHeight="1" x14ac:dyDescent="0.2"/>
    <row r="996" s="2" customFormat="1" ht="15" customHeight="1" x14ac:dyDescent="0.2"/>
    <row r="997" s="2" customFormat="1" ht="15" customHeight="1" x14ac:dyDescent="0.2"/>
    <row r="998" s="2" customFormat="1" ht="15" customHeight="1" x14ac:dyDescent="0.2"/>
    <row r="999" s="2" customFormat="1" ht="15" customHeight="1" x14ac:dyDescent="0.2"/>
    <row r="1000" s="2" customFormat="1" ht="15" customHeight="1" x14ac:dyDescent="0.2"/>
    <row r="1001" s="2" customFormat="1" ht="15" customHeight="1" x14ac:dyDescent="0.2"/>
    <row r="1002" s="2" customFormat="1" ht="15" customHeight="1" x14ac:dyDescent="0.2"/>
    <row r="1003" s="2" customFormat="1" ht="15" customHeight="1" x14ac:dyDescent="0.2"/>
    <row r="1004" s="2" customFormat="1" ht="15" customHeight="1" x14ac:dyDescent="0.2"/>
    <row r="1005" s="2" customFormat="1" ht="15" customHeight="1" x14ac:dyDescent="0.2"/>
    <row r="1006" s="2" customFormat="1" ht="15" customHeight="1" x14ac:dyDescent="0.2"/>
    <row r="1007" s="2" customFormat="1" ht="15" customHeight="1" x14ac:dyDescent="0.2"/>
    <row r="1008" s="2" customFormat="1" ht="15" customHeight="1" x14ac:dyDescent="0.2"/>
    <row r="1009" s="2" customFormat="1" ht="15" customHeight="1" x14ac:dyDescent="0.2"/>
    <row r="1010" s="2" customFormat="1" ht="15" customHeight="1" x14ac:dyDescent="0.2"/>
    <row r="1011" s="2" customFormat="1" ht="15" customHeight="1" x14ac:dyDescent="0.2"/>
    <row r="1012" s="2" customFormat="1" ht="15" customHeight="1" x14ac:dyDescent="0.2"/>
    <row r="1013" s="2" customFormat="1" ht="15" customHeight="1" x14ac:dyDescent="0.2"/>
    <row r="1014" s="2" customFormat="1" ht="15" customHeight="1" x14ac:dyDescent="0.2"/>
    <row r="1015" s="2" customFormat="1" ht="15" customHeight="1" x14ac:dyDescent="0.2"/>
    <row r="1016" s="2" customFormat="1" ht="15" customHeight="1" x14ac:dyDescent="0.2"/>
    <row r="1017" s="2" customFormat="1" ht="15" customHeight="1" x14ac:dyDescent="0.2"/>
    <row r="1018" s="2" customFormat="1" ht="15" customHeight="1" x14ac:dyDescent="0.2"/>
    <row r="1019" s="2" customFormat="1" ht="15" customHeight="1" x14ac:dyDescent="0.2"/>
    <row r="1020" s="2" customFormat="1" ht="15" customHeight="1" x14ac:dyDescent="0.2"/>
    <row r="1021" s="2" customFormat="1" ht="15" customHeight="1" x14ac:dyDescent="0.2"/>
    <row r="1022" s="2" customFormat="1" ht="15" customHeight="1" x14ac:dyDescent="0.2"/>
    <row r="1023" s="2" customFormat="1" ht="15" customHeight="1" x14ac:dyDescent="0.2"/>
    <row r="1024" s="2" customFormat="1" ht="15" customHeight="1" x14ac:dyDescent="0.2"/>
    <row r="1025" s="2" customFormat="1" ht="15" customHeight="1" x14ac:dyDescent="0.2"/>
    <row r="1026" s="2" customFormat="1" ht="15" customHeight="1" x14ac:dyDescent="0.2"/>
    <row r="1027" s="2" customFormat="1" ht="15" customHeight="1" x14ac:dyDescent="0.2"/>
    <row r="1028" s="2" customFormat="1" ht="15" customHeight="1" x14ac:dyDescent="0.2"/>
    <row r="1029" s="2" customFormat="1" ht="15" customHeight="1" x14ac:dyDescent="0.2"/>
    <row r="1030" s="2" customFormat="1" ht="15" customHeight="1" x14ac:dyDescent="0.2"/>
    <row r="1031" s="2" customFormat="1" ht="15" customHeight="1" x14ac:dyDescent="0.2"/>
    <row r="1032" s="2" customFormat="1" ht="15" customHeight="1" x14ac:dyDescent="0.2"/>
    <row r="1033" s="2" customFormat="1" ht="15" customHeight="1" x14ac:dyDescent="0.2"/>
    <row r="1034" s="2" customFormat="1" ht="15" customHeight="1" x14ac:dyDescent="0.2"/>
    <row r="1035" s="2" customFormat="1" ht="15" customHeight="1" x14ac:dyDescent="0.2"/>
    <row r="1036" s="2" customFormat="1" ht="15" customHeight="1" x14ac:dyDescent="0.2"/>
    <row r="1037" s="2" customFormat="1" ht="15" customHeight="1" x14ac:dyDescent="0.2"/>
    <row r="1038" s="2" customFormat="1" ht="15" customHeight="1" x14ac:dyDescent="0.2"/>
    <row r="1039" s="2" customFormat="1" ht="15" customHeight="1" x14ac:dyDescent="0.2"/>
    <row r="1040" s="2" customFormat="1" ht="15" customHeight="1" x14ac:dyDescent="0.2"/>
    <row r="1041" s="2" customFormat="1" ht="15" customHeight="1" x14ac:dyDescent="0.2"/>
    <row r="1042" s="2" customFormat="1" ht="15" customHeight="1" x14ac:dyDescent="0.2"/>
    <row r="1043" s="2" customFormat="1" ht="15" customHeight="1" x14ac:dyDescent="0.2"/>
    <row r="1044" s="2" customFormat="1" ht="15" customHeight="1" x14ac:dyDescent="0.2"/>
    <row r="1045" s="2" customFormat="1" ht="15" customHeight="1" x14ac:dyDescent="0.2"/>
    <row r="1046" s="2" customFormat="1" ht="15" customHeight="1" x14ac:dyDescent="0.2"/>
    <row r="1047" s="2" customFormat="1" ht="15" customHeight="1" x14ac:dyDescent="0.2"/>
    <row r="1048" s="2" customFormat="1" ht="15" customHeight="1" x14ac:dyDescent="0.2"/>
    <row r="1049" s="2" customFormat="1" ht="15" customHeight="1" x14ac:dyDescent="0.2"/>
    <row r="1050" s="2" customFormat="1" ht="15" customHeight="1" x14ac:dyDescent="0.2"/>
    <row r="1051" s="2" customFormat="1" ht="15" customHeight="1" x14ac:dyDescent="0.2"/>
    <row r="1052" s="2" customFormat="1" ht="15" customHeight="1" x14ac:dyDescent="0.2"/>
    <row r="1053" s="2" customFormat="1" ht="15" customHeight="1" x14ac:dyDescent="0.2"/>
    <row r="1054" s="2" customFormat="1" ht="15" customHeight="1" x14ac:dyDescent="0.2"/>
    <row r="1055" s="2" customFormat="1" ht="15" customHeight="1" x14ac:dyDescent="0.2"/>
    <row r="1056" s="2" customFormat="1" ht="15" customHeight="1" x14ac:dyDescent="0.2"/>
    <row r="1057" s="2" customFormat="1" ht="15" customHeight="1" x14ac:dyDescent="0.2"/>
    <row r="1058" s="2" customFormat="1" ht="15" customHeight="1" x14ac:dyDescent="0.2"/>
    <row r="1059" s="2" customFormat="1" ht="15" customHeight="1" x14ac:dyDescent="0.2"/>
    <row r="1060" s="2" customFormat="1" ht="15" customHeight="1" x14ac:dyDescent="0.2"/>
    <row r="1061" s="2" customFormat="1" ht="15" customHeight="1" x14ac:dyDescent="0.2"/>
    <row r="1062" s="2" customFormat="1" ht="15" customHeight="1" x14ac:dyDescent="0.2"/>
    <row r="1063" s="2" customFormat="1" ht="15" customHeight="1" x14ac:dyDescent="0.2"/>
    <row r="1064" s="2" customFormat="1" ht="15" customHeight="1" x14ac:dyDescent="0.2"/>
    <row r="1065" s="2" customFormat="1" ht="15" customHeight="1" x14ac:dyDescent="0.2"/>
    <row r="1066" s="2" customFormat="1" ht="15" customHeight="1" x14ac:dyDescent="0.2"/>
    <row r="1067" s="2" customFormat="1" ht="15" customHeight="1" x14ac:dyDescent="0.2"/>
    <row r="1068" s="2" customFormat="1" ht="15" customHeight="1" x14ac:dyDescent="0.2"/>
    <row r="1069" s="2" customFormat="1" ht="15" customHeight="1" x14ac:dyDescent="0.2"/>
    <row r="1070" s="2" customFormat="1" ht="15" customHeight="1" x14ac:dyDescent="0.2"/>
    <row r="1071" s="2" customFormat="1" ht="15" customHeight="1" x14ac:dyDescent="0.2"/>
    <row r="1072" s="2" customFormat="1" ht="15" customHeight="1" x14ac:dyDescent="0.2"/>
    <row r="1073" s="2" customFormat="1" ht="15" customHeight="1" x14ac:dyDescent="0.2"/>
    <row r="1074" s="2" customFormat="1" ht="15" customHeight="1" x14ac:dyDescent="0.2"/>
    <row r="1075" s="2" customFormat="1" ht="15" customHeight="1" x14ac:dyDescent="0.2"/>
    <row r="1076" s="2" customFormat="1" ht="15" customHeight="1" x14ac:dyDescent="0.2"/>
    <row r="1077" s="2" customFormat="1" ht="15" customHeight="1" x14ac:dyDescent="0.2"/>
    <row r="1078" s="2" customFormat="1" ht="15" customHeight="1" x14ac:dyDescent="0.2"/>
    <row r="1079" s="2" customFormat="1" ht="15" customHeight="1" x14ac:dyDescent="0.2"/>
    <row r="1080" s="2" customFormat="1" ht="15" customHeight="1" x14ac:dyDescent="0.2"/>
    <row r="1081" s="2" customFormat="1" ht="15" customHeight="1" x14ac:dyDescent="0.2"/>
    <row r="1082" s="2" customFormat="1" ht="15" customHeight="1" x14ac:dyDescent="0.2"/>
    <row r="1083" s="2" customFormat="1" ht="15" customHeight="1" x14ac:dyDescent="0.2"/>
    <row r="1084" s="2" customFormat="1" ht="15" customHeight="1" x14ac:dyDescent="0.2"/>
    <row r="1085" s="2" customFormat="1" ht="15" customHeight="1" x14ac:dyDescent="0.2"/>
    <row r="1086" s="2" customFormat="1" ht="15" customHeight="1" x14ac:dyDescent="0.2"/>
    <row r="1087" s="2" customFormat="1" ht="15" customHeight="1" x14ac:dyDescent="0.2"/>
    <row r="1088" s="2" customFormat="1" ht="15" customHeight="1" x14ac:dyDescent="0.2"/>
    <row r="1089" s="2" customFormat="1" ht="15" customHeight="1" x14ac:dyDescent="0.2"/>
    <row r="1090" s="2" customFormat="1" ht="15" customHeight="1" x14ac:dyDescent="0.2"/>
    <row r="1091" s="2" customFormat="1" ht="15" customHeight="1" x14ac:dyDescent="0.2"/>
    <row r="1092" s="2" customFormat="1" ht="15" customHeight="1" x14ac:dyDescent="0.2"/>
    <row r="1093" s="2" customFormat="1" ht="15" customHeight="1" x14ac:dyDescent="0.2"/>
    <row r="1094" s="2" customFormat="1" ht="15" customHeight="1" x14ac:dyDescent="0.2"/>
    <row r="1095" s="2" customFormat="1" ht="15" customHeight="1" x14ac:dyDescent="0.2"/>
    <row r="1096" s="2" customFormat="1" ht="15" customHeight="1" x14ac:dyDescent="0.2"/>
    <row r="1097" s="2" customFormat="1" ht="15" customHeight="1" x14ac:dyDescent="0.2"/>
    <row r="1098" s="2" customFormat="1" ht="15" customHeight="1" x14ac:dyDescent="0.2"/>
    <row r="1099" s="2" customFormat="1" ht="15" customHeight="1" x14ac:dyDescent="0.2"/>
    <row r="1100" s="2" customFormat="1" ht="15" customHeight="1" x14ac:dyDescent="0.2"/>
    <row r="1101" s="2" customFormat="1" ht="15" customHeight="1" x14ac:dyDescent="0.2"/>
    <row r="1102" s="2" customFormat="1" ht="15" customHeight="1" x14ac:dyDescent="0.2"/>
    <row r="1103" s="2" customFormat="1" ht="15" customHeight="1" x14ac:dyDescent="0.2"/>
    <row r="1104" s="2" customFormat="1" ht="15" customHeight="1" x14ac:dyDescent="0.2"/>
    <row r="1105" s="2" customFormat="1" ht="15" customHeight="1" x14ac:dyDescent="0.2"/>
    <row r="1106" s="2" customFormat="1" ht="15" customHeight="1" x14ac:dyDescent="0.2"/>
    <row r="1107" s="2" customFormat="1" ht="15" customHeight="1" x14ac:dyDescent="0.2"/>
    <row r="1108" s="2" customFormat="1" ht="15" customHeight="1" x14ac:dyDescent="0.2"/>
    <row r="1109" s="2" customFormat="1" ht="15" customHeight="1" x14ac:dyDescent="0.2"/>
    <row r="1110" s="2" customFormat="1" ht="15" customHeight="1" x14ac:dyDescent="0.2"/>
    <row r="1111" s="2" customFormat="1" ht="15" customHeight="1" x14ac:dyDescent="0.2"/>
    <row r="1112" s="2" customFormat="1" ht="15" customHeight="1" x14ac:dyDescent="0.2"/>
    <row r="1113" s="2" customFormat="1" ht="15" customHeight="1" x14ac:dyDescent="0.2"/>
    <row r="1114" s="2" customFormat="1" ht="15" customHeight="1" x14ac:dyDescent="0.2"/>
    <row r="1115" s="2" customFormat="1" ht="15" customHeight="1" x14ac:dyDescent="0.2"/>
    <row r="1116" s="2" customFormat="1" ht="15" customHeight="1" x14ac:dyDescent="0.2"/>
    <row r="1117" s="2" customFormat="1" ht="15" customHeight="1" x14ac:dyDescent="0.2"/>
    <row r="1118" s="2" customFormat="1" ht="15" customHeight="1" x14ac:dyDescent="0.2"/>
    <row r="1119" s="2" customFormat="1" ht="15" customHeight="1" x14ac:dyDescent="0.2"/>
    <row r="1120" s="2" customFormat="1" ht="15" customHeight="1" x14ac:dyDescent="0.2"/>
    <row r="1121" s="2" customFormat="1" ht="15" customHeight="1" x14ac:dyDescent="0.2"/>
    <row r="1122" s="2" customFormat="1" ht="15" customHeight="1" x14ac:dyDescent="0.2"/>
    <row r="1123" s="2" customFormat="1" ht="15" customHeight="1" x14ac:dyDescent="0.2"/>
    <row r="1124" s="2" customFormat="1" ht="15" customHeight="1" x14ac:dyDescent="0.2"/>
    <row r="1125" s="2" customFormat="1" ht="15" customHeight="1" x14ac:dyDescent="0.2"/>
    <row r="1126" s="2" customFormat="1" ht="15" customHeight="1" x14ac:dyDescent="0.2"/>
    <row r="1127" s="2" customFormat="1" ht="15" customHeight="1" x14ac:dyDescent="0.2"/>
    <row r="1128" s="2" customFormat="1" ht="15" customHeight="1" x14ac:dyDescent="0.2"/>
    <row r="1129" s="2" customFormat="1" ht="15" customHeight="1" x14ac:dyDescent="0.2"/>
    <row r="1130" s="2" customFormat="1" ht="15" customHeight="1" x14ac:dyDescent="0.2"/>
    <row r="1131" s="2" customFormat="1" ht="15" customHeight="1" x14ac:dyDescent="0.2"/>
    <row r="1132" s="2" customFormat="1" ht="15" customHeight="1" x14ac:dyDescent="0.2"/>
    <row r="1133" s="2" customFormat="1" ht="15" customHeight="1" x14ac:dyDescent="0.2"/>
    <row r="1134" s="2" customFormat="1" ht="15" customHeight="1" x14ac:dyDescent="0.2"/>
    <row r="1135" s="2" customFormat="1" ht="15" customHeight="1" x14ac:dyDescent="0.2"/>
    <row r="1136" s="2" customFormat="1" ht="15" customHeight="1" x14ac:dyDescent="0.2"/>
    <row r="1137" s="2" customFormat="1" ht="15" customHeight="1" x14ac:dyDescent="0.2"/>
    <row r="1138" s="2" customFormat="1" ht="15" customHeight="1" x14ac:dyDescent="0.2"/>
    <row r="1139" s="2" customFormat="1" ht="15" customHeight="1" x14ac:dyDescent="0.2"/>
    <row r="1140" s="2" customFormat="1" ht="15" customHeight="1" x14ac:dyDescent="0.2"/>
    <row r="1141" s="2" customFormat="1" ht="15" customHeight="1" x14ac:dyDescent="0.2"/>
    <row r="1142" s="2" customFormat="1" ht="15" customHeight="1" x14ac:dyDescent="0.2"/>
    <row r="1143" s="2" customFormat="1" ht="15" customHeight="1" x14ac:dyDescent="0.2"/>
    <row r="1144" s="2" customFormat="1" ht="15" customHeight="1" x14ac:dyDescent="0.2"/>
    <row r="1145" s="2" customFormat="1" ht="15" customHeight="1" x14ac:dyDescent="0.2"/>
    <row r="1146" s="2" customFormat="1" ht="15" customHeight="1" x14ac:dyDescent="0.2"/>
    <row r="1147" s="2" customFormat="1" ht="15" customHeight="1" x14ac:dyDescent="0.2"/>
    <row r="1148" s="2" customFormat="1" ht="15" customHeight="1" x14ac:dyDescent="0.2"/>
    <row r="1149" s="2" customFormat="1" ht="15" customHeight="1" x14ac:dyDescent="0.2"/>
    <row r="1150" s="2" customFormat="1" ht="15" customHeight="1" x14ac:dyDescent="0.2"/>
    <row r="1151" s="2" customFormat="1" ht="15" customHeight="1" x14ac:dyDescent="0.2"/>
    <row r="1152" s="2" customFormat="1" ht="15" customHeight="1" x14ac:dyDescent="0.2"/>
    <row r="1153" s="2" customFormat="1" ht="15" customHeight="1" x14ac:dyDescent="0.2"/>
    <row r="1154" s="2" customFormat="1" ht="15" customHeight="1" x14ac:dyDescent="0.2"/>
    <row r="1155" s="2" customFormat="1" ht="15" customHeight="1" x14ac:dyDescent="0.2"/>
    <row r="1156" s="2" customFormat="1" ht="15" customHeight="1" x14ac:dyDescent="0.2"/>
    <row r="1157" s="2" customFormat="1" ht="15" customHeight="1" x14ac:dyDescent="0.2"/>
    <row r="1158" s="2" customFormat="1" ht="15" customHeight="1" x14ac:dyDescent="0.2"/>
    <row r="1159" s="2" customFormat="1" ht="15" customHeight="1" x14ac:dyDescent="0.2"/>
    <row r="1160" s="2" customFormat="1" ht="15" customHeight="1" x14ac:dyDescent="0.2"/>
    <row r="1161" s="2" customFormat="1" ht="15" customHeight="1" x14ac:dyDescent="0.2"/>
    <row r="1162" s="2" customFormat="1" ht="15" customHeight="1" x14ac:dyDescent="0.2"/>
    <row r="1163" s="2" customFormat="1" ht="15" customHeight="1" x14ac:dyDescent="0.2"/>
    <row r="1164" s="2" customFormat="1" ht="15" customHeight="1" x14ac:dyDescent="0.2"/>
    <row r="1165" s="2" customFormat="1" ht="15" customHeight="1" x14ac:dyDescent="0.2"/>
    <row r="1166" s="2" customFormat="1" ht="15" customHeight="1" x14ac:dyDescent="0.2"/>
    <row r="1167" s="2" customFormat="1" ht="15" customHeight="1" x14ac:dyDescent="0.2"/>
    <row r="1168" s="2" customFormat="1" ht="15" customHeight="1" x14ac:dyDescent="0.2"/>
    <row r="1169" s="2" customFormat="1" ht="15" customHeight="1" x14ac:dyDescent="0.2"/>
    <row r="1170" s="2" customFormat="1" ht="15" customHeight="1" x14ac:dyDescent="0.2"/>
    <row r="1171" s="2" customFormat="1" ht="15" customHeight="1" x14ac:dyDescent="0.2"/>
    <row r="1172" s="2" customFormat="1" ht="15" customHeight="1" x14ac:dyDescent="0.2"/>
    <row r="1173" s="2" customFormat="1" ht="15" customHeight="1" x14ac:dyDescent="0.2"/>
    <row r="1174" s="2" customFormat="1" ht="15" customHeight="1" x14ac:dyDescent="0.2"/>
    <row r="1175" s="2" customFormat="1" ht="15" customHeight="1" x14ac:dyDescent="0.2"/>
    <row r="1176" s="2" customFormat="1" ht="15" customHeight="1" x14ac:dyDescent="0.2"/>
    <row r="1177" s="2" customFormat="1" ht="15" customHeight="1" x14ac:dyDescent="0.2"/>
    <row r="1178" s="2" customFormat="1" ht="15" customHeight="1" x14ac:dyDescent="0.2"/>
    <row r="1179" s="2" customFormat="1" ht="15" customHeight="1" x14ac:dyDescent="0.2"/>
    <row r="1180" s="2" customFormat="1" ht="15" customHeight="1" x14ac:dyDescent="0.2"/>
    <row r="1181" s="2" customFormat="1" ht="15" customHeight="1" x14ac:dyDescent="0.2"/>
    <row r="1182" s="2" customFormat="1" ht="15" customHeight="1" x14ac:dyDescent="0.2"/>
    <row r="1183" s="2" customFormat="1" ht="15" customHeight="1" x14ac:dyDescent="0.2"/>
    <row r="1184" s="2" customFormat="1" ht="15" customHeight="1" x14ac:dyDescent="0.2"/>
    <row r="1185" s="2" customFormat="1" ht="15" customHeight="1" x14ac:dyDescent="0.2"/>
    <row r="1186" s="2" customFormat="1" ht="15" customHeight="1" x14ac:dyDescent="0.2"/>
    <row r="1187" s="2" customFormat="1" ht="15" customHeight="1" x14ac:dyDescent="0.2"/>
    <row r="1188" s="2" customFormat="1" ht="15" customHeight="1" x14ac:dyDescent="0.2"/>
    <row r="1189" s="2" customFormat="1" ht="15" customHeight="1" x14ac:dyDescent="0.2"/>
    <row r="1190" s="2" customFormat="1" ht="15" customHeight="1" x14ac:dyDescent="0.2"/>
    <row r="1191" s="2" customFormat="1" ht="15" customHeight="1" x14ac:dyDescent="0.2"/>
    <row r="1192" s="2" customFormat="1" ht="15" customHeight="1" x14ac:dyDescent="0.2"/>
    <row r="1193" s="2" customFormat="1" ht="15" customHeight="1" x14ac:dyDescent="0.2"/>
    <row r="1194" s="2" customFormat="1" ht="15" customHeight="1" x14ac:dyDescent="0.2"/>
    <row r="1195" s="2" customFormat="1" ht="15" customHeight="1" x14ac:dyDescent="0.2"/>
    <row r="1196" s="2" customFormat="1" ht="15" customHeight="1" x14ac:dyDescent="0.2"/>
    <row r="1197" s="2" customFormat="1" ht="15" customHeight="1" x14ac:dyDescent="0.2"/>
    <row r="1198" s="2" customFormat="1" ht="15" customHeight="1" x14ac:dyDescent="0.2"/>
    <row r="1199" s="2" customFormat="1" ht="15" customHeight="1" x14ac:dyDescent="0.2"/>
    <row r="1200" s="2" customFormat="1" ht="15" customHeight="1" x14ac:dyDescent="0.2"/>
    <row r="1201" s="2" customFormat="1" ht="15" customHeight="1" x14ac:dyDescent="0.2"/>
    <row r="1202" s="2" customFormat="1" ht="15" customHeight="1" x14ac:dyDescent="0.2"/>
    <row r="1203" s="2" customFormat="1" ht="15" customHeight="1" x14ac:dyDescent="0.2"/>
    <row r="1204" s="2" customFormat="1" ht="15" customHeight="1" x14ac:dyDescent="0.2"/>
    <row r="1205" s="2" customFormat="1" ht="15" customHeight="1" x14ac:dyDescent="0.2"/>
    <row r="1206" s="2" customFormat="1" ht="15" customHeight="1" x14ac:dyDescent="0.2"/>
    <row r="1207" s="2" customFormat="1" ht="15" customHeight="1" x14ac:dyDescent="0.2"/>
    <row r="1208" s="2" customFormat="1" ht="15" customHeight="1" x14ac:dyDescent="0.2"/>
    <row r="1209" s="2" customFormat="1" ht="15" customHeight="1" x14ac:dyDescent="0.2"/>
    <row r="1210" s="2" customFormat="1" ht="15" customHeight="1" x14ac:dyDescent="0.2"/>
    <row r="1211" s="2" customFormat="1" ht="15" customHeight="1" x14ac:dyDescent="0.2"/>
    <row r="1212" s="2" customFormat="1" ht="15" customHeight="1" x14ac:dyDescent="0.2"/>
    <row r="1213" s="2" customFormat="1" ht="15" customHeight="1" x14ac:dyDescent="0.2"/>
    <row r="1214" s="2" customFormat="1" ht="15" customHeight="1" x14ac:dyDescent="0.2"/>
    <row r="1215" s="2" customFormat="1" ht="15" customHeight="1" x14ac:dyDescent="0.2"/>
    <row r="1216" s="2" customFormat="1" ht="15" customHeight="1" x14ac:dyDescent="0.2"/>
    <row r="1217" s="2" customFormat="1" ht="15" customHeight="1" x14ac:dyDescent="0.2"/>
    <row r="1218" s="2" customFormat="1" ht="15" customHeight="1" x14ac:dyDescent="0.2"/>
    <row r="1219" s="2" customFormat="1" ht="15" customHeight="1" x14ac:dyDescent="0.2"/>
    <row r="1220" s="2" customFormat="1" ht="15" customHeight="1" x14ac:dyDescent="0.2"/>
    <row r="1221" s="2" customFormat="1" ht="15" customHeight="1" x14ac:dyDescent="0.2"/>
    <row r="1222" s="2" customFormat="1" ht="15" customHeight="1" x14ac:dyDescent="0.2"/>
    <row r="1223" s="2" customFormat="1" ht="15" customHeight="1" x14ac:dyDescent="0.2"/>
    <row r="1224" s="2" customFormat="1" ht="15" customHeight="1" x14ac:dyDescent="0.2"/>
    <row r="1225" s="2" customFormat="1" ht="15" customHeight="1" x14ac:dyDescent="0.2"/>
    <row r="1226" s="2" customFormat="1" ht="15" customHeight="1" x14ac:dyDescent="0.2"/>
    <row r="1227" s="2" customFormat="1" ht="15" customHeight="1" x14ac:dyDescent="0.2"/>
    <row r="1228" s="2" customFormat="1" ht="15" customHeight="1" x14ac:dyDescent="0.2"/>
    <row r="1229" s="2" customFormat="1" ht="15" customHeight="1" x14ac:dyDescent="0.2"/>
    <row r="1230" s="2" customFormat="1" ht="15" customHeight="1" x14ac:dyDescent="0.2"/>
    <row r="1231" s="2" customFormat="1" ht="15" customHeight="1" x14ac:dyDescent="0.2"/>
    <row r="1232" s="2" customFormat="1" ht="15" customHeight="1" x14ac:dyDescent="0.2"/>
    <row r="1233" s="2" customFormat="1" ht="15" customHeight="1" x14ac:dyDescent="0.2"/>
    <row r="1234" s="2" customFormat="1" ht="15" customHeight="1" x14ac:dyDescent="0.2"/>
    <row r="1235" s="2" customFormat="1" ht="15" customHeight="1" x14ac:dyDescent="0.2"/>
    <row r="1236" s="2" customFormat="1" ht="15" customHeight="1" x14ac:dyDescent="0.2"/>
    <row r="1237" s="2" customFormat="1" ht="15" customHeight="1" x14ac:dyDescent="0.2"/>
    <row r="1238" s="2" customFormat="1" ht="15" customHeight="1" x14ac:dyDescent="0.2"/>
    <row r="1239" s="2" customFormat="1" ht="15" customHeight="1" x14ac:dyDescent="0.2"/>
    <row r="1240" s="2" customFormat="1" ht="15" customHeight="1" x14ac:dyDescent="0.2"/>
    <row r="1241" s="2" customFormat="1" ht="15" customHeight="1" x14ac:dyDescent="0.2"/>
    <row r="1242" s="2" customFormat="1" ht="15" customHeight="1" x14ac:dyDescent="0.2"/>
    <row r="1243" s="2" customFormat="1" ht="15" customHeight="1" x14ac:dyDescent="0.2"/>
    <row r="1244" s="2" customFormat="1" ht="15" customHeight="1" x14ac:dyDescent="0.2"/>
    <row r="1245" s="2" customFormat="1" ht="15" customHeight="1" x14ac:dyDescent="0.2"/>
    <row r="1246" s="2" customFormat="1" ht="15" customHeight="1" x14ac:dyDescent="0.2"/>
    <row r="1247" s="2" customFormat="1" ht="15" customHeight="1" x14ac:dyDescent="0.2"/>
    <row r="1248" s="2" customFormat="1" ht="15" customHeight="1" x14ac:dyDescent="0.2"/>
    <row r="1249" s="2" customFormat="1" ht="15" customHeight="1" x14ac:dyDescent="0.2"/>
    <row r="1250" s="2" customFormat="1" ht="15" customHeight="1" x14ac:dyDescent="0.2"/>
    <row r="1251" s="2" customFormat="1" ht="15" customHeight="1" x14ac:dyDescent="0.2"/>
    <row r="1252" s="2" customFormat="1" ht="15" customHeight="1" x14ac:dyDescent="0.2"/>
    <row r="1253" s="2" customFormat="1" ht="15" customHeight="1" x14ac:dyDescent="0.2"/>
    <row r="1254" s="2" customFormat="1" ht="15" customHeight="1" x14ac:dyDescent="0.2"/>
    <row r="1255" s="2" customFormat="1" ht="15" customHeight="1" x14ac:dyDescent="0.2"/>
    <row r="1256" s="2" customFormat="1" ht="15" customHeight="1" x14ac:dyDescent="0.2"/>
    <row r="1257" s="2" customFormat="1" ht="15" customHeight="1" x14ac:dyDescent="0.2"/>
    <row r="1258" s="2" customFormat="1" ht="15" customHeight="1" x14ac:dyDescent="0.2"/>
    <row r="1259" s="2" customFormat="1" ht="15" customHeight="1" x14ac:dyDescent="0.2"/>
    <row r="1260" s="2" customFormat="1" ht="15" customHeight="1" x14ac:dyDescent="0.2"/>
    <row r="1261" s="2" customFormat="1" ht="15" customHeight="1" x14ac:dyDescent="0.2"/>
    <row r="1262" s="2" customFormat="1" ht="15" customHeight="1" x14ac:dyDescent="0.2"/>
    <row r="1263" s="2" customFormat="1" ht="15" customHeight="1" x14ac:dyDescent="0.2"/>
    <row r="1264" s="2" customFormat="1" ht="15" customHeight="1" x14ac:dyDescent="0.2"/>
    <row r="1265" s="2" customFormat="1" ht="15" customHeight="1" x14ac:dyDescent="0.2"/>
    <row r="1266" s="2" customFormat="1" ht="15" customHeight="1" x14ac:dyDescent="0.2"/>
    <row r="1267" s="2" customFormat="1" ht="15" customHeight="1" x14ac:dyDescent="0.2"/>
    <row r="1268" s="2" customFormat="1" ht="15" customHeight="1" x14ac:dyDescent="0.2"/>
    <row r="1269" s="2" customFormat="1" ht="15" customHeight="1" x14ac:dyDescent="0.2"/>
    <row r="1270" s="2" customFormat="1" ht="15" customHeight="1" x14ac:dyDescent="0.2"/>
    <row r="1271" s="2" customFormat="1" ht="15" customHeight="1" x14ac:dyDescent="0.2"/>
    <row r="1272" s="2" customFormat="1" ht="15" customHeight="1" x14ac:dyDescent="0.2"/>
    <row r="1273" s="2" customFormat="1" ht="15" customHeight="1" x14ac:dyDescent="0.2"/>
    <row r="1274" s="2" customFormat="1" ht="15" customHeight="1" x14ac:dyDescent="0.2"/>
    <row r="1275" s="2" customFormat="1" ht="15" customHeight="1" x14ac:dyDescent="0.2"/>
    <row r="1276" s="2" customFormat="1" ht="15" customHeight="1" x14ac:dyDescent="0.2"/>
    <row r="1277" s="2" customFormat="1" ht="15" customHeight="1" x14ac:dyDescent="0.2"/>
    <row r="1278" s="2" customFormat="1" ht="15" customHeight="1" x14ac:dyDescent="0.2"/>
    <row r="1279" s="2" customFormat="1" ht="15" customHeight="1" x14ac:dyDescent="0.2"/>
    <row r="1280" s="2" customFormat="1" ht="15" customHeight="1" x14ac:dyDescent="0.2"/>
    <row r="1281" s="2" customFormat="1" ht="15" customHeight="1" x14ac:dyDescent="0.2"/>
    <row r="1282" s="2" customFormat="1" ht="15" customHeight="1" x14ac:dyDescent="0.2"/>
    <row r="1283" s="2" customFormat="1" ht="15" customHeight="1" x14ac:dyDescent="0.2"/>
    <row r="1284" s="2" customFormat="1" ht="15" customHeight="1" x14ac:dyDescent="0.2"/>
    <row r="1285" s="2" customFormat="1" ht="15" customHeight="1" x14ac:dyDescent="0.2"/>
    <row r="1286" s="2" customFormat="1" ht="15" customHeight="1" x14ac:dyDescent="0.2"/>
    <row r="1287" s="2" customFormat="1" ht="15" customHeight="1" x14ac:dyDescent="0.2"/>
    <row r="1288" s="2" customFormat="1" ht="15" customHeight="1" x14ac:dyDescent="0.2"/>
    <row r="1289" s="2" customFormat="1" ht="15" customHeight="1" x14ac:dyDescent="0.2"/>
    <row r="1290" s="2" customFormat="1" ht="15" customHeight="1" x14ac:dyDescent="0.2"/>
    <row r="1291" s="2" customFormat="1" ht="15" customHeight="1" x14ac:dyDescent="0.2"/>
    <row r="1292" s="2" customFormat="1" ht="15" customHeight="1" x14ac:dyDescent="0.2"/>
    <row r="1293" s="2" customFormat="1" ht="15" customHeight="1" x14ac:dyDescent="0.2"/>
    <row r="1294" s="2" customFormat="1" ht="15" customHeight="1" x14ac:dyDescent="0.2"/>
    <row r="1295" s="2" customFormat="1" ht="15" customHeight="1" x14ac:dyDescent="0.2"/>
    <row r="1296" s="2" customFormat="1" ht="15" customHeight="1" x14ac:dyDescent="0.2"/>
    <row r="1297" s="2" customFormat="1" ht="15" customHeight="1" x14ac:dyDescent="0.2"/>
    <row r="1298" s="2" customFormat="1" ht="15" customHeight="1" x14ac:dyDescent="0.2"/>
    <row r="1299" s="2" customFormat="1" ht="15" customHeight="1" x14ac:dyDescent="0.2"/>
    <row r="1300" s="2" customFormat="1" ht="15" customHeight="1" x14ac:dyDescent="0.2"/>
    <row r="1301" s="2" customFormat="1" ht="15" customHeight="1" x14ac:dyDescent="0.2"/>
    <row r="1302" s="2" customFormat="1" ht="15" customHeight="1" x14ac:dyDescent="0.2"/>
    <row r="1303" s="2" customFormat="1" ht="15" customHeight="1" x14ac:dyDescent="0.2"/>
    <row r="1304" s="2" customFormat="1" ht="15" customHeight="1" x14ac:dyDescent="0.2"/>
    <row r="1305" s="2" customFormat="1" ht="15" customHeight="1" x14ac:dyDescent="0.2"/>
    <row r="1306" s="2" customFormat="1" ht="15" customHeight="1" x14ac:dyDescent="0.2"/>
    <row r="1307" s="2" customFormat="1" ht="15" customHeight="1" x14ac:dyDescent="0.2"/>
    <row r="1308" s="2" customFormat="1" ht="15" customHeight="1" x14ac:dyDescent="0.2"/>
    <row r="1309" s="2" customFormat="1" ht="15" customHeight="1" x14ac:dyDescent="0.2"/>
    <row r="1310" s="2" customFormat="1" ht="15" customHeight="1" x14ac:dyDescent="0.2"/>
    <row r="1311" s="2" customFormat="1" ht="15" customHeight="1" x14ac:dyDescent="0.2"/>
    <row r="1312" s="2" customFormat="1" ht="15" customHeight="1" x14ac:dyDescent="0.2"/>
    <row r="1313" s="2" customFormat="1" ht="15" customHeight="1" x14ac:dyDescent="0.2"/>
    <row r="1314" s="2" customFormat="1" ht="15" customHeight="1" x14ac:dyDescent="0.2"/>
    <row r="1315" s="2" customFormat="1" ht="15" customHeight="1" x14ac:dyDescent="0.2"/>
    <row r="1316" s="2" customFormat="1" ht="15" customHeight="1" x14ac:dyDescent="0.2"/>
    <row r="1317" s="2" customFormat="1" ht="15" customHeight="1" x14ac:dyDescent="0.2"/>
    <row r="1318" s="2" customFormat="1" ht="15" customHeight="1" x14ac:dyDescent="0.2"/>
    <row r="1319" s="2" customFormat="1" ht="15" customHeight="1" x14ac:dyDescent="0.2"/>
    <row r="1320" s="2" customFormat="1" ht="15" customHeight="1" x14ac:dyDescent="0.2"/>
    <row r="1321" s="2" customFormat="1" ht="15" customHeight="1" x14ac:dyDescent="0.2"/>
    <row r="1322" s="2" customFormat="1" ht="15" customHeight="1" x14ac:dyDescent="0.2"/>
    <row r="1323" s="2" customFormat="1" ht="15" customHeight="1" x14ac:dyDescent="0.2"/>
    <row r="1324" s="2" customFormat="1" ht="15" customHeight="1" x14ac:dyDescent="0.2"/>
    <row r="1325" s="2" customFormat="1" ht="15" customHeight="1" x14ac:dyDescent="0.2"/>
    <row r="1326" s="2" customFormat="1" ht="15" customHeight="1" x14ac:dyDescent="0.2"/>
    <row r="1327" s="2" customFormat="1" ht="15" customHeight="1" x14ac:dyDescent="0.2"/>
    <row r="1328" s="2" customFormat="1" ht="15" customHeight="1" x14ac:dyDescent="0.2"/>
    <row r="1329" s="2" customFormat="1" ht="15" customHeight="1" x14ac:dyDescent="0.2"/>
    <row r="1330" s="2" customFormat="1" ht="15" customHeight="1" x14ac:dyDescent="0.2"/>
    <row r="1331" s="2" customFormat="1" ht="15" customHeight="1" x14ac:dyDescent="0.2"/>
    <row r="1332" s="2" customFormat="1" ht="15" customHeight="1" x14ac:dyDescent="0.2"/>
    <row r="1333" s="2" customFormat="1" ht="15" customHeight="1" x14ac:dyDescent="0.2"/>
    <row r="1334" s="2" customFormat="1" ht="15" customHeight="1" x14ac:dyDescent="0.2"/>
    <row r="1335" s="2" customFormat="1" ht="15" customHeight="1" x14ac:dyDescent="0.2"/>
    <row r="1336" s="2" customFormat="1" ht="15" customHeight="1" x14ac:dyDescent="0.2"/>
    <row r="1337" s="2" customFormat="1" ht="15" customHeight="1" x14ac:dyDescent="0.2"/>
    <row r="1338" s="2" customFormat="1" ht="15" customHeight="1" x14ac:dyDescent="0.2"/>
    <row r="1339" s="2" customFormat="1" ht="15" customHeight="1" x14ac:dyDescent="0.2"/>
    <row r="1340" s="2" customFormat="1" ht="15" customHeight="1" x14ac:dyDescent="0.2"/>
    <row r="1341" s="2" customFormat="1" ht="15" customHeight="1" x14ac:dyDescent="0.2"/>
    <row r="1342" s="2" customFormat="1" ht="15" customHeight="1" x14ac:dyDescent="0.2"/>
    <row r="1343" s="2" customFormat="1" ht="15" customHeight="1" x14ac:dyDescent="0.2"/>
    <row r="1344" s="2" customFormat="1" ht="15" customHeight="1" x14ac:dyDescent="0.2"/>
    <row r="1345" s="2" customFormat="1" ht="15" customHeight="1" x14ac:dyDescent="0.2"/>
    <row r="1346" s="2" customFormat="1" ht="15" customHeight="1" x14ac:dyDescent="0.2"/>
    <row r="1347" s="2" customFormat="1" ht="15" customHeight="1" x14ac:dyDescent="0.2"/>
    <row r="1348" s="2" customFormat="1" ht="15" customHeight="1" x14ac:dyDescent="0.2"/>
    <row r="1349" s="2" customFormat="1" ht="15" customHeight="1" x14ac:dyDescent="0.2"/>
    <row r="1350" s="2" customFormat="1" ht="15" customHeight="1" x14ac:dyDescent="0.2"/>
    <row r="1351" s="2" customFormat="1" ht="15" customHeight="1" x14ac:dyDescent="0.2"/>
    <row r="1352" s="2" customFormat="1" ht="15" customHeight="1" x14ac:dyDescent="0.2"/>
    <row r="1353" s="2" customFormat="1" ht="15" customHeight="1" x14ac:dyDescent="0.2"/>
    <row r="1354" s="2" customFormat="1" ht="15" customHeight="1" x14ac:dyDescent="0.2"/>
    <row r="1355" s="2" customFormat="1" ht="15" customHeight="1" x14ac:dyDescent="0.2"/>
    <row r="1356" s="2" customFormat="1" ht="15" customHeight="1" x14ac:dyDescent="0.2"/>
    <row r="1357" s="2" customFormat="1" ht="15" customHeight="1" x14ac:dyDescent="0.2"/>
    <row r="1358" s="2" customFormat="1" ht="15" customHeight="1" x14ac:dyDescent="0.2"/>
    <row r="1359" s="2" customFormat="1" ht="15" customHeight="1" x14ac:dyDescent="0.2"/>
    <row r="1360" s="2" customFormat="1" ht="15" customHeight="1" x14ac:dyDescent="0.2"/>
    <row r="1361" s="2" customFormat="1" ht="15" customHeight="1" x14ac:dyDescent="0.2"/>
    <row r="1362" s="2" customFormat="1" ht="15" customHeight="1" x14ac:dyDescent="0.2"/>
    <row r="1363" s="2" customFormat="1" ht="15" customHeight="1" x14ac:dyDescent="0.2"/>
    <row r="1364" s="2" customFormat="1" ht="15" customHeight="1" x14ac:dyDescent="0.2"/>
    <row r="1365" s="2" customFormat="1" ht="15" customHeight="1" x14ac:dyDescent="0.2"/>
    <row r="1366" s="2" customFormat="1" ht="15" customHeight="1" x14ac:dyDescent="0.2"/>
    <row r="1367" s="2" customFormat="1" ht="15" customHeight="1" x14ac:dyDescent="0.2"/>
    <row r="1368" s="2" customFormat="1" ht="15" customHeight="1" x14ac:dyDescent="0.2"/>
    <row r="1369" s="2" customFormat="1" ht="15" customHeight="1" x14ac:dyDescent="0.2"/>
    <row r="1370" s="2" customFormat="1" ht="15" customHeight="1" x14ac:dyDescent="0.2"/>
    <row r="1371" s="2" customFormat="1" ht="15" customHeight="1" x14ac:dyDescent="0.2"/>
    <row r="1372" s="2" customFormat="1" ht="15" customHeight="1" x14ac:dyDescent="0.2"/>
    <row r="1373" s="2" customFormat="1" ht="15" customHeight="1" x14ac:dyDescent="0.2"/>
    <row r="1374" s="2" customFormat="1" ht="15" customHeight="1" x14ac:dyDescent="0.2"/>
    <row r="1375" s="2" customFormat="1" ht="15" customHeight="1" x14ac:dyDescent="0.2"/>
    <row r="1376" s="2" customFormat="1" ht="15" customHeight="1" x14ac:dyDescent="0.2"/>
    <row r="1377" s="2" customFormat="1" ht="15" customHeight="1" x14ac:dyDescent="0.2"/>
    <row r="1378" s="2" customFormat="1" ht="15" customHeight="1" x14ac:dyDescent="0.2"/>
    <row r="1379" s="2" customFormat="1" ht="15" customHeight="1" x14ac:dyDescent="0.2"/>
    <row r="1380" s="2" customFormat="1" ht="15" customHeight="1" x14ac:dyDescent="0.2"/>
    <row r="1381" s="2" customFormat="1" ht="15" customHeight="1" x14ac:dyDescent="0.2"/>
    <row r="1382" s="2" customFormat="1" ht="15" customHeight="1" x14ac:dyDescent="0.2"/>
    <row r="1383" s="2" customFormat="1" ht="15" customHeight="1" x14ac:dyDescent="0.2"/>
    <row r="1384" s="2" customFormat="1" ht="15" customHeight="1" x14ac:dyDescent="0.2"/>
    <row r="1385" s="2" customFormat="1" ht="15" customHeight="1" x14ac:dyDescent="0.2"/>
    <row r="1386" s="2" customFormat="1" ht="15" customHeight="1" x14ac:dyDescent="0.2"/>
    <row r="1387" s="2" customFormat="1" ht="15" customHeight="1" x14ac:dyDescent="0.2"/>
    <row r="1388" s="2" customFormat="1" ht="15" customHeight="1" x14ac:dyDescent="0.2"/>
    <row r="1389" s="2" customFormat="1" ht="15" customHeight="1" x14ac:dyDescent="0.2"/>
    <row r="1390" s="2" customFormat="1" ht="15" customHeight="1" x14ac:dyDescent="0.2"/>
    <row r="1391" s="2" customFormat="1" ht="15" customHeight="1" x14ac:dyDescent="0.2"/>
    <row r="1392" s="2" customFormat="1" ht="15" customHeight="1" x14ac:dyDescent="0.2"/>
    <row r="1393" s="2" customFormat="1" ht="15" customHeight="1" x14ac:dyDescent="0.2"/>
    <row r="1394" s="2" customFormat="1" ht="15" customHeight="1" x14ac:dyDescent="0.2"/>
    <row r="1395" s="2" customFormat="1" ht="15" customHeight="1" x14ac:dyDescent="0.2"/>
    <row r="1396" s="2" customFormat="1" ht="15" customHeight="1" x14ac:dyDescent="0.2"/>
    <row r="1397" s="2" customFormat="1" ht="15" customHeight="1" x14ac:dyDescent="0.2"/>
    <row r="1398" s="2" customFormat="1" ht="15" customHeight="1" x14ac:dyDescent="0.2"/>
    <row r="1399" s="2" customFormat="1" ht="15" customHeight="1" x14ac:dyDescent="0.2"/>
    <row r="1400" s="2" customFormat="1" ht="15" customHeight="1" x14ac:dyDescent="0.2"/>
    <row r="1401" s="2" customFormat="1" ht="15" customHeight="1" x14ac:dyDescent="0.2"/>
    <row r="1402" s="2" customFormat="1" ht="15" customHeight="1" x14ac:dyDescent="0.2"/>
    <row r="1403" s="2" customFormat="1" ht="15" customHeight="1" x14ac:dyDescent="0.2"/>
    <row r="1404" s="2" customFormat="1" ht="15" customHeight="1" x14ac:dyDescent="0.2"/>
    <row r="1405" s="2" customFormat="1" ht="15" customHeight="1" x14ac:dyDescent="0.2"/>
    <row r="1406" s="2" customFormat="1" ht="15" customHeight="1" x14ac:dyDescent="0.2"/>
    <row r="1407" s="2" customFormat="1" ht="15" customHeight="1" x14ac:dyDescent="0.2"/>
    <row r="1408" s="2" customFormat="1" ht="15" customHeight="1" x14ac:dyDescent="0.2"/>
    <row r="1409" s="2" customFormat="1" ht="15" customHeight="1" x14ac:dyDescent="0.2"/>
    <row r="1410" s="2" customFormat="1" ht="15" customHeight="1" x14ac:dyDescent="0.2"/>
    <row r="1411" s="2" customFormat="1" ht="15" customHeight="1" x14ac:dyDescent="0.2"/>
    <row r="1412" s="2" customFormat="1" ht="15" customHeight="1" x14ac:dyDescent="0.2"/>
    <row r="1413" s="2" customFormat="1" ht="15" customHeight="1" x14ac:dyDescent="0.2"/>
    <row r="1414" s="2" customFormat="1" ht="15" customHeight="1" x14ac:dyDescent="0.2"/>
  </sheetData>
  <phoneticPr fontId="1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N30" sqref="N30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95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104">
        <v>149337</v>
      </c>
      <c r="C3" s="105">
        <v>66641</v>
      </c>
      <c r="D3" s="105">
        <v>82696</v>
      </c>
      <c r="E3" s="68"/>
      <c r="F3" s="43">
        <v>35</v>
      </c>
      <c r="G3" s="104">
        <v>1979.1872000000001</v>
      </c>
      <c r="H3" s="105">
        <v>941.51520000000005</v>
      </c>
      <c r="I3" s="105">
        <v>1037.672</v>
      </c>
      <c r="J3" s="55"/>
      <c r="K3" s="52"/>
    </row>
    <row r="4" spans="1:11" x14ac:dyDescent="0.25">
      <c r="A4" s="43" t="s">
        <v>11</v>
      </c>
      <c r="B4" s="104">
        <v>1298.52</v>
      </c>
      <c r="C4" s="105">
        <v>704.30399999999997</v>
      </c>
      <c r="D4" s="105">
        <v>594.21600000000001</v>
      </c>
      <c r="E4" s="68"/>
      <c r="F4" s="43">
        <f>F3+1</f>
        <v>36</v>
      </c>
      <c r="G4" s="104">
        <v>1948.0704000000001</v>
      </c>
      <c r="H4" s="105">
        <v>931.47199999999998</v>
      </c>
      <c r="I4" s="105">
        <v>1016.5984</v>
      </c>
      <c r="J4" s="55"/>
      <c r="K4" s="52"/>
    </row>
    <row r="5" spans="1:11" x14ac:dyDescent="0.25">
      <c r="A5" s="43">
        <f t="shared" ref="A5:A38" si="0">A4+1</f>
        <v>1</v>
      </c>
      <c r="B5" s="104">
        <v>1348.752</v>
      </c>
      <c r="C5" s="105">
        <v>716.28</v>
      </c>
      <c r="D5" s="105">
        <v>632.47199999999998</v>
      </c>
      <c r="E5" s="68"/>
      <c r="F5" s="43">
        <f t="shared" ref="F5:F37" si="1">F4+1</f>
        <v>37</v>
      </c>
      <c r="G5" s="104">
        <v>1921.4864</v>
      </c>
      <c r="H5" s="105">
        <v>919.74400000000003</v>
      </c>
      <c r="I5" s="105">
        <v>1001.7424</v>
      </c>
      <c r="J5" s="55"/>
      <c r="K5" s="52"/>
    </row>
    <row r="6" spans="1:11" x14ac:dyDescent="0.25">
      <c r="A6" s="43">
        <f t="shared" si="0"/>
        <v>2</v>
      </c>
      <c r="B6" s="104">
        <v>1376.904</v>
      </c>
      <c r="C6" s="105">
        <v>720.96</v>
      </c>
      <c r="D6" s="105">
        <v>655.94399999999996</v>
      </c>
      <c r="E6" s="68"/>
      <c r="F6" s="43">
        <f t="shared" si="1"/>
        <v>38</v>
      </c>
      <c r="G6" s="104">
        <v>1898.0383999999999</v>
      </c>
      <c r="H6" s="105">
        <v>903.66399999999999</v>
      </c>
      <c r="I6" s="105">
        <v>994.37440000000004</v>
      </c>
      <c r="J6" s="55"/>
      <c r="K6" s="52"/>
    </row>
    <row r="7" spans="1:11" x14ac:dyDescent="0.25">
      <c r="A7" s="43">
        <f t="shared" si="0"/>
        <v>3</v>
      </c>
      <c r="B7" s="104">
        <v>1386.752</v>
      </c>
      <c r="C7" s="105">
        <v>719.68</v>
      </c>
      <c r="D7" s="105">
        <v>667.072</v>
      </c>
      <c r="E7" s="68"/>
      <c r="F7" s="43">
        <f t="shared" si="1"/>
        <v>39</v>
      </c>
      <c r="G7" s="104">
        <v>1878.2175999999999</v>
      </c>
      <c r="H7" s="105">
        <v>885.60479999999995</v>
      </c>
      <c r="I7" s="105">
        <v>992.61279999999999</v>
      </c>
      <c r="J7" s="55"/>
      <c r="K7" s="52"/>
    </row>
    <row r="8" spans="1:11" x14ac:dyDescent="0.25">
      <c r="A8" s="43">
        <f t="shared" si="0"/>
        <v>4</v>
      </c>
      <c r="B8" s="104">
        <v>1382.0720000000001</v>
      </c>
      <c r="C8" s="105">
        <v>713.77599999999995</v>
      </c>
      <c r="D8" s="105">
        <v>668.29600000000005</v>
      </c>
      <c r="E8" s="68"/>
      <c r="F8" s="43">
        <f t="shared" si="1"/>
        <v>40</v>
      </c>
      <c r="G8" s="104">
        <v>1861.6399999999999</v>
      </c>
      <c r="H8" s="105">
        <v>869.30079999999998</v>
      </c>
      <c r="I8" s="105">
        <v>992.33920000000001</v>
      </c>
      <c r="J8" s="55"/>
      <c r="K8" s="52"/>
    </row>
    <row r="9" spans="1:11" x14ac:dyDescent="0.25">
      <c r="A9" s="43">
        <f t="shared" si="0"/>
        <v>5</v>
      </c>
      <c r="B9" s="104">
        <v>1366.6399999999999</v>
      </c>
      <c r="C9" s="105">
        <v>704.58399999999995</v>
      </c>
      <c r="D9" s="105">
        <v>662.05600000000004</v>
      </c>
      <c r="E9" s="68"/>
      <c r="F9" s="43">
        <f t="shared" si="1"/>
        <v>41</v>
      </c>
      <c r="G9" s="104">
        <v>1845.6559999999999</v>
      </c>
      <c r="H9" s="105">
        <v>852.4384</v>
      </c>
      <c r="I9" s="105">
        <v>993.21759999999995</v>
      </c>
      <c r="J9" s="55"/>
      <c r="K9" s="52"/>
    </row>
    <row r="10" spans="1:11" x14ac:dyDescent="0.25">
      <c r="A10" s="43">
        <f t="shared" si="0"/>
        <v>6</v>
      </c>
      <c r="B10" s="104">
        <v>1344.232</v>
      </c>
      <c r="C10" s="105">
        <v>693.44</v>
      </c>
      <c r="D10" s="105">
        <v>650.79200000000003</v>
      </c>
      <c r="E10" s="68"/>
      <c r="F10" s="43">
        <f t="shared" si="1"/>
        <v>42</v>
      </c>
      <c r="G10" s="104">
        <v>1839.664</v>
      </c>
      <c r="H10" s="105">
        <v>842.67840000000001</v>
      </c>
      <c r="I10" s="105">
        <v>996.98559999999998</v>
      </c>
      <c r="J10" s="55"/>
      <c r="K10" s="52"/>
    </row>
    <row r="11" spans="1:11" x14ac:dyDescent="0.25">
      <c r="A11" s="43">
        <f t="shared" si="0"/>
        <v>7</v>
      </c>
      <c r="B11" s="104">
        <v>1318.6239999999998</v>
      </c>
      <c r="C11" s="105">
        <v>681.68</v>
      </c>
      <c r="D11" s="105">
        <v>636.94399999999996</v>
      </c>
      <c r="E11" s="68"/>
      <c r="F11" s="43">
        <f t="shared" si="1"/>
        <v>43</v>
      </c>
      <c r="G11" s="104">
        <v>1847.4160000000002</v>
      </c>
      <c r="H11" s="105">
        <v>843.70240000000001</v>
      </c>
      <c r="I11" s="105">
        <v>1003.7136</v>
      </c>
      <c r="J11" s="55"/>
      <c r="K11" s="52"/>
    </row>
    <row r="12" spans="1:11" x14ac:dyDescent="0.25">
      <c r="A12" s="43">
        <f t="shared" si="0"/>
        <v>8</v>
      </c>
      <c r="B12" s="104">
        <v>1293.5920000000001</v>
      </c>
      <c r="C12" s="105">
        <v>670.64</v>
      </c>
      <c r="D12" s="105">
        <v>622.952</v>
      </c>
      <c r="E12" s="68"/>
      <c r="F12" s="43">
        <f t="shared" si="1"/>
        <v>44</v>
      </c>
      <c r="G12" s="104">
        <v>1862.624</v>
      </c>
      <c r="H12" s="105">
        <v>850.88</v>
      </c>
      <c r="I12" s="105">
        <v>1011.744</v>
      </c>
      <c r="J12" s="55"/>
      <c r="K12" s="52"/>
    </row>
    <row r="13" spans="1:11" x14ac:dyDescent="0.25">
      <c r="A13" s="43">
        <f t="shared" si="0"/>
        <v>9</v>
      </c>
      <c r="B13" s="104">
        <v>1272.9119999999998</v>
      </c>
      <c r="C13" s="105">
        <v>661.65599999999995</v>
      </c>
      <c r="D13" s="105">
        <v>611.25599999999997</v>
      </c>
      <c r="E13" s="68"/>
      <c r="F13" s="43">
        <f t="shared" si="1"/>
        <v>45</v>
      </c>
      <c r="G13" s="104">
        <v>1877.6976</v>
      </c>
      <c r="H13" s="105">
        <v>857.21759999999995</v>
      </c>
      <c r="I13" s="105">
        <v>1020.48</v>
      </c>
      <c r="J13" s="55"/>
      <c r="K13" s="52"/>
    </row>
    <row r="14" spans="1:11" x14ac:dyDescent="0.25">
      <c r="A14" s="43">
        <f t="shared" si="0"/>
        <v>10</v>
      </c>
      <c r="B14" s="104">
        <v>1255.4784</v>
      </c>
      <c r="C14" s="106">
        <v>654.53599999999994</v>
      </c>
      <c r="D14" s="106">
        <v>600.94240000000002</v>
      </c>
      <c r="E14" s="68"/>
      <c r="F14" s="43">
        <f t="shared" si="1"/>
        <v>46</v>
      </c>
      <c r="G14" s="104">
        <v>1897.0944</v>
      </c>
      <c r="H14" s="105">
        <v>865.69600000000003</v>
      </c>
      <c r="I14" s="105">
        <v>1031.3984</v>
      </c>
      <c r="J14" s="55"/>
      <c r="K14" s="52"/>
    </row>
    <row r="15" spans="1:11" x14ac:dyDescent="0.25">
      <c r="A15" s="43">
        <f t="shared" si="0"/>
        <v>11</v>
      </c>
      <c r="B15" s="104">
        <v>1240.1856</v>
      </c>
      <c r="C15" s="106">
        <v>649.08799999999997</v>
      </c>
      <c r="D15" s="106">
        <v>591.09760000000006</v>
      </c>
      <c r="E15" s="68"/>
      <c r="F15" s="43">
        <f t="shared" si="1"/>
        <v>47</v>
      </c>
      <c r="G15" s="104">
        <v>1896.9423999999999</v>
      </c>
      <c r="H15" s="105">
        <v>863.55200000000002</v>
      </c>
      <c r="I15" s="105">
        <v>1033.3904</v>
      </c>
      <c r="J15" s="55"/>
      <c r="K15" s="52"/>
    </row>
    <row r="16" spans="1:11" x14ac:dyDescent="0.25">
      <c r="A16" s="43">
        <f t="shared" si="0"/>
        <v>12</v>
      </c>
      <c r="B16" s="104">
        <v>1255.2175999999999</v>
      </c>
      <c r="C16" s="106">
        <v>654.28800000000001</v>
      </c>
      <c r="D16" s="106">
        <v>600.92960000000005</v>
      </c>
      <c r="E16" s="68"/>
      <c r="F16" s="43">
        <f t="shared" si="1"/>
        <v>48</v>
      </c>
      <c r="G16" s="104">
        <v>1865.5264</v>
      </c>
      <c r="H16" s="105">
        <v>844.23199999999997</v>
      </c>
      <c r="I16" s="105">
        <v>1021.2944</v>
      </c>
      <c r="J16" s="55"/>
      <c r="K16" s="52"/>
    </row>
    <row r="17" spans="1:11" x14ac:dyDescent="0.25">
      <c r="A17" s="43">
        <f t="shared" si="0"/>
        <v>13</v>
      </c>
      <c r="B17" s="104">
        <v>1314.1136000000001</v>
      </c>
      <c r="C17" s="106">
        <v>674.52800000000002</v>
      </c>
      <c r="D17" s="106">
        <v>639.5856</v>
      </c>
      <c r="E17" s="68"/>
      <c r="F17" s="43">
        <f t="shared" si="1"/>
        <v>49</v>
      </c>
      <c r="G17" s="104">
        <v>1814.7392</v>
      </c>
      <c r="H17" s="105">
        <v>814.30240000000003</v>
      </c>
      <c r="I17" s="105">
        <v>1000.4367999999999</v>
      </c>
      <c r="J17" s="55"/>
      <c r="K17" s="52"/>
    </row>
    <row r="18" spans="1:11" x14ac:dyDescent="0.25">
      <c r="A18" s="43">
        <f t="shared" si="0"/>
        <v>14</v>
      </c>
      <c r="B18" s="104">
        <v>1406.0047999999999</v>
      </c>
      <c r="C18" s="106">
        <v>706.56</v>
      </c>
      <c r="D18" s="106">
        <v>699.44479999999999</v>
      </c>
      <c r="E18" s="68"/>
      <c r="F18" s="43">
        <f t="shared" si="1"/>
        <v>50</v>
      </c>
      <c r="G18" s="104">
        <v>1768.4480000000001</v>
      </c>
      <c r="H18" s="105">
        <v>786.95680000000004</v>
      </c>
      <c r="I18" s="105">
        <v>981.49120000000005</v>
      </c>
      <c r="J18" s="55"/>
      <c r="K18" s="52"/>
    </row>
    <row r="19" spans="1:11" x14ac:dyDescent="0.25">
      <c r="A19" s="43">
        <f t="shared" si="0"/>
        <v>15</v>
      </c>
      <c r="B19" s="104">
        <v>1496.9328</v>
      </c>
      <c r="C19" s="106">
        <v>738.8768</v>
      </c>
      <c r="D19" s="106">
        <v>758.05600000000004</v>
      </c>
      <c r="E19" s="68"/>
      <c r="F19" s="43">
        <f t="shared" si="1"/>
        <v>51</v>
      </c>
      <c r="G19" s="104">
        <v>1722.1904</v>
      </c>
      <c r="H19" s="105">
        <v>759.64480000000003</v>
      </c>
      <c r="I19" s="105">
        <v>962.54560000000004</v>
      </c>
      <c r="J19" s="55"/>
      <c r="K19" s="52"/>
    </row>
    <row r="20" spans="1:11" x14ac:dyDescent="0.25">
      <c r="A20" s="43">
        <f t="shared" si="0"/>
        <v>16</v>
      </c>
      <c r="B20" s="104">
        <v>1582.2287999999999</v>
      </c>
      <c r="C20" s="106">
        <v>769.13919999999996</v>
      </c>
      <c r="D20" s="106">
        <v>813.08960000000002</v>
      </c>
      <c r="E20" s="68"/>
      <c r="F20" s="43">
        <f t="shared" si="1"/>
        <v>52</v>
      </c>
      <c r="G20" s="104">
        <v>1684.6464000000001</v>
      </c>
      <c r="H20" s="105">
        <v>737.28480000000002</v>
      </c>
      <c r="I20" s="105">
        <v>947.36159999999995</v>
      </c>
      <c r="J20" s="55"/>
      <c r="K20" s="52"/>
    </row>
    <row r="21" spans="1:11" x14ac:dyDescent="0.25">
      <c r="A21" s="43">
        <f t="shared" si="0"/>
        <v>17</v>
      </c>
      <c r="B21" s="104">
        <v>1707.8928000000001</v>
      </c>
      <c r="C21" s="106">
        <v>817.05920000000003</v>
      </c>
      <c r="D21" s="106">
        <v>890.83360000000005</v>
      </c>
      <c r="E21" s="68"/>
      <c r="F21" s="43">
        <f t="shared" si="1"/>
        <v>53</v>
      </c>
      <c r="G21" s="104">
        <v>1662.6464000000001</v>
      </c>
      <c r="H21" s="105">
        <v>723.6848</v>
      </c>
      <c r="I21" s="105">
        <v>938.96159999999998</v>
      </c>
      <c r="J21" s="55"/>
      <c r="K21" s="52"/>
    </row>
    <row r="22" spans="1:11" x14ac:dyDescent="0.25">
      <c r="A22" s="43">
        <f t="shared" si="0"/>
        <v>18</v>
      </c>
      <c r="B22" s="104">
        <v>1889.7087999999999</v>
      </c>
      <c r="C22" s="106">
        <v>889.79520000000002</v>
      </c>
      <c r="D22" s="106">
        <v>999.91359999999997</v>
      </c>
      <c r="E22" s="68"/>
      <c r="F22" s="43">
        <f t="shared" si="1"/>
        <v>54</v>
      </c>
      <c r="G22" s="104">
        <v>1652.0688</v>
      </c>
      <c r="H22" s="105">
        <v>716.42880000000002</v>
      </c>
      <c r="I22" s="105">
        <v>935.64</v>
      </c>
      <c r="J22" s="55"/>
      <c r="K22" s="52"/>
    </row>
    <row r="23" spans="1:11" x14ac:dyDescent="0.25">
      <c r="A23" s="43">
        <f t="shared" si="0"/>
        <v>19</v>
      </c>
      <c r="B23" s="104">
        <v>2101.2367999999997</v>
      </c>
      <c r="C23" s="106">
        <v>976.12959999999998</v>
      </c>
      <c r="D23" s="106">
        <v>1125.1071999999999</v>
      </c>
      <c r="E23" s="68"/>
      <c r="F23" s="43">
        <f t="shared" si="1"/>
        <v>55</v>
      </c>
      <c r="G23" s="104">
        <v>1639.672</v>
      </c>
      <c r="H23" s="105">
        <v>708.2192</v>
      </c>
      <c r="I23" s="105">
        <v>931.45280000000002</v>
      </c>
      <c r="J23" s="55"/>
      <c r="K23" s="52"/>
    </row>
    <row r="24" spans="1:11" x14ac:dyDescent="0.25">
      <c r="A24" s="43">
        <f t="shared" si="0"/>
        <v>20</v>
      </c>
      <c r="B24" s="104">
        <v>2304.0655999999999</v>
      </c>
      <c r="C24" s="106">
        <v>1058.7503999999999</v>
      </c>
      <c r="D24" s="106">
        <v>1245.3152</v>
      </c>
      <c r="E24" s="68"/>
      <c r="F24" s="43">
        <f t="shared" si="1"/>
        <v>56</v>
      </c>
      <c r="G24" s="104">
        <v>1625.3568</v>
      </c>
      <c r="H24" s="105">
        <v>699.22720000000004</v>
      </c>
      <c r="I24" s="105">
        <v>926.12959999999998</v>
      </c>
      <c r="J24" s="55"/>
      <c r="K24" s="52"/>
    </row>
    <row r="25" spans="1:11" x14ac:dyDescent="0.25">
      <c r="A25" s="43">
        <f t="shared" si="0"/>
        <v>21</v>
      </c>
      <c r="B25" s="104">
        <v>2510.4528</v>
      </c>
      <c r="C25" s="106">
        <v>1142.3968</v>
      </c>
      <c r="D25" s="106">
        <v>1368.056</v>
      </c>
      <c r="E25" s="68"/>
      <c r="F25" s="43">
        <f t="shared" si="1"/>
        <v>57</v>
      </c>
      <c r="G25" s="104">
        <v>1624.3168000000001</v>
      </c>
      <c r="H25" s="105">
        <v>696.50720000000001</v>
      </c>
      <c r="I25" s="105">
        <v>927.80960000000005</v>
      </c>
      <c r="J25" s="55"/>
      <c r="K25" s="52"/>
    </row>
    <row r="26" spans="1:11" x14ac:dyDescent="0.25">
      <c r="A26" s="43">
        <f t="shared" si="0"/>
        <v>22</v>
      </c>
      <c r="B26" s="104">
        <v>2652.4768000000004</v>
      </c>
      <c r="C26" s="106">
        <v>1202.2208000000001</v>
      </c>
      <c r="D26" s="106">
        <v>1450.2560000000001</v>
      </c>
      <c r="E26" s="68"/>
      <c r="F26" s="43">
        <f t="shared" si="1"/>
        <v>58</v>
      </c>
      <c r="G26" s="104">
        <v>1641.9087999999999</v>
      </c>
      <c r="H26" s="105">
        <v>702.42719999999997</v>
      </c>
      <c r="I26" s="105">
        <v>939.48159999999996</v>
      </c>
      <c r="J26" s="55"/>
      <c r="K26" s="52"/>
    </row>
    <row r="27" spans="1:11" x14ac:dyDescent="0.25">
      <c r="A27" s="43">
        <f t="shared" si="0"/>
        <v>23</v>
      </c>
      <c r="B27" s="104">
        <v>2693.8607999999999</v>
      </c>
      <c r="C27" s="106">
        <v>1224.4928</v>
      </c>
      <c r="D27" s="106">
        <v>1469.3679999999999</v>
      </c>
      <c r="E27" s="68"/>
      <c r="F27" s="43">
        <f t="shared" si="1"/>
        <v>59</v>
      </c>
      <c r="G27" s="104">
        <v>1670.7456</v>
      </c>
      <c r="H27" s="105">
        <v>713.61919999999998</v>
      </c>
      <c r="I27" s="105">
        <v>957.12639999999999</v>
      </c>
      <c r="J27" s="55"/>
      <c r="K27" s="52"/>
    </row>
    <row r="28" spans="1:11" x14ac:dyDescent="0.25">
      <c r="A28" s="43">
        <f t="shared" si="0"/>
        <v>24</v>
      </c>
      <c r="B28" s="104">
        <v>2665.1440000000002</v>
      </c>
      <c r="C28" s="106">
        <v>1220.1392000000001</v>
      </c>
      <c r="D28" s="106">
        <v>1445.0047999999999</v>
      </c>
      <c r="E28" s="68"/>
      <c r="F28" s="43">
        <f t="shared" si="1"/>
        <v>60</v>
      </c>
      <c r="G28" s="104">
        <v>1697.8575999999998</v>
      </c>
      <c r="H28" s="105">
        <v>724.00639999999999</v>
      </c>
      <c r="I28" s="105">
        <v>973.85119999999995</v>
      </c>
      <c r="J28" s="55"/>
      <c r="K28" s="52"/>
    </row>
    <row r="29" spans="1:11" x14ac:dyDescent="0.25">
      <c r="A29" s="43">
        <f t="shared" si="0"/>
        <v>25</v>
      </c>
      <c r="B29" s="104">
        <v>2637.7407999999996</v>
      </c>
      <c r="C29" s="106">
        <v>1216.1199999999999</v>
      </c>
      <c r="D29" s="106">
        <v>1421.6207999999999</v>
      </c>
      <c r="E29" s="68"/>
      <c r="F29" s="43">
        <f t="shared" si="1"/>
        <v>61</v>
      </c>
      <c r="G29" s="104">
        <v>1725.5680000000002</v>
      </c>
      <c r="H29" s="105">
        <v>734.39520000000005</v>
      </c>
      <c r="I29" s="105">
        <v>991.17280000000005</v>
      </c>
      <c r="J29" s="55"/>
      <c r="K29" s="52"/>
    </row>
    <row r="30" spans="1:11" x14ac:dyDescent="0.25">
      <c r="A30" s="43">
        <f t="shared" si="0"/>
        <v>26</v>
      </c>
      <c r="B30" s="104">
        <v>2602.8864000000003</v>
      </c>
      <c r="C30" s="106">
        <v>1209.808</v>
      </c>
      <c r="D30" s="106">
        <v>1393.0784000000001</v>
      </c>
      <c r="E30" s="68"/>
      <c r="F30" s="43">
        <f t="shared" si="1"/>
        <v>62</v>
      </c>
      <c r="G30" s="104">
        <v>1743.816</v>
      </c>
      <c r="H30" s="105">
        <v>741.1952</v>
      </c>
      <c r="I30" s="105">
        <v>1002.6208</v>
      </c>
      <c r="J30" s="55"/>
      <c r="K30" s="52"/>
    </row>
    <row r="31" spans="1:11" x14ac:dyDescent="0.25">
      <c r="A31" s="43">
        <f t="shared" si="0"/>
        <v>27</v>
      </c>
      <c r="B31" s="104">
        <v>2547.1023999999998</v>
      </c>
      <c r="C31" s="106">
        <v>1191.136</v>
      </c>
      <c r="D31" s="106">
        <v>1355.9664</v>
      </c>
      <c r="E31" s="68"/>
      <c r="F31" s="43">
        <f t="shared" si="1"/>
        <v>63</v>
      </c>
      <c r="G31" s="104">
        <v>1746.184</v>
      </c>
      <c r="H31" s="105">
        <v>741.86720000000003</v>
      </c>
      <c r="I31" s="105">
        <v>1004.3167999999999</v>
      </c>
      <c r="J31" s="55"/>
      <c r="K31" s="52"/>
    </row>
    <row r="32" spans="1:11" x14ac:dyDescent="0.25">
      <c r="A32" s="43">
        <f t="shared" si="0"/>
        <v>28</v>
      </c>
      <c r="B32" s="104">
        <v>2472.6304</v>
      </c>
      <c r="C32" s="106">
        <v>1158.6880000000001</v>
      </c>
      <c r="D32" s="106">
        <v>1313.9423999999999</v>
      </c>
      <c r="E32" s="68"/>
      <c r="F32" s="43">
        <f t="shared" si="1"/>
        <v>64</v>
      </c>
      <c r="G32" s="104">
        <v>1736.5744</v>
      </c>
      <c r="H32" s="105">
        <v>737.53599999999994</v>
      </c>
      <c r="I32" s="105">
        <v>999.03840000000002</v>
      </c>
      <c r="J32" s="55"/>
      <c r="K32" s="52"/>
    </row>
    <row r="33" spans="1:11" x14ac:dyDescent="0.25">
      <c r="A33" s="43">
        <f t="shared" si="0"/>
        <v>29</v>
      </c>
      <c r="B33" s="104">
        <v>2385.6400000000003</v>
      </c>
      <c r="C33" s="106">
        <v>1117.248</v>
      </c>
      <c r="D33" s="106">
        <v>1268.3920000000001</v>
      </c>
      <c r="E33" s="68"/>
      <c r="F33" s="43">
        <f t="shared" si="1"/>
        <v>65</v>
      </c>
      <c r="G33" s="104">
        <v>1725.6592000000001</v>
      </c>
      <c r="H33" s="105">
        <v>732.59040000000005</v>
      </c>
      <c r="I33" s="105">
        <v>993.06880000000001</v>
      </c>
      <c r="J33" s="55"/>
      <c r="K33" s="52"/>
    </row>
    <row r="34" spans="1:11" x14ac:dyDescent="0.25">
      <c r="A34" s="43">
        <f t="shared" si="0"/>
        <v>30</v>
      </c>
      <c r="B34" s="104">
        <v>2289.4175999999998</v>
      </c>
      <c r="C34" s="106">
        <v>1072.3648000000001</v>
      </c>
      <c r="D34" s="106">
        <v>1217.0527999999999</v>
      </c>
      <c r="E34" s="68"/>
      <c r="F34" s="43">
        <f t="shared" si="1"/>
        <v>66</v>
      </c>
      <c r="G34" s="104">
        <v>1711.7264</v>
      </c>
      <c r="H34" s="105">
        <v>727.02239999999995</v>
      </c>
      <c r="I34" s="105">
        <v>984.70399999999995</v>
      </c>
      <c r="J34" s="55"/>
      <c r="K34" s="52"/>
    </row>
    <row r="35" spans="1:11" x14ac:dyDescent="0.25">
      <c r="A35" s="43">
        <f t="shared" si="0"/>
        <v>31</v>
      </c>
      <c r="B35" s="104">
        <v>2182.5360000000001</v>
      </c>
      <c r="C35" s="106">
        <v>1022.1472</v>
      </c>
      <c r="D35" s="106">
        <v>1160.3887999999999</v>
      </c>
      <c r="E35" s="68"/>
      <c r="F35" s="43">
        <f t="shared" si="1"/>
        <v>67</v>
      </c>
      <c r="G35" s="104">
        <v>1689.5983999999999</v>
      </c>
      <c r="H35" s="105">
        <v>714.43039999999996</v>
      </c>
      <c r="I35" s="105">
        <v>975.16800000000001</v>
      </c>
      <c r="J35" s="55"/>
      <c r="K35" s="52"/>
    </row>
    <row r="36" spans="1:11" x14ac:dyDescent="0.25">
      <c r="A36" s="43">
        <f t="shared" si="0"/>
        <v>32</v>
      </c>
      <c r="B36" s="104">
        <v>2095.0079999999998</v>
      </c>
      <c r="C36" s="106">
        <v>982.43520000000001</v>
      </c>
      <c r="D36" s="106">
        <v>1112.5727999999999</v>
      </c>
      <c r="E36" s="68"/>
      <c r="F36" s="43">
        <f t="shared" si="1"/>
        <v>68</v>
      </c>
      <c r="G36" s="104">
        <v>1657.8944000000001</v>
      </c>
      <c r="H36" s="105">
        <v>692.3424</v>
      </c>
      <c r="I36" s="105">
        <v>965.55200000000002</v>
      </c>
      <c r="J36" s="55"/>
      <c r="K36" s="52"/>
    </row>
    <row r="37" spans="1:11" x14ac:dyDescent="0.25">
      <c r="A37" s="43">
        <f t="shared" si="0"/>
        <v>33</v>
      </c>
      <c r="B37" s="104">
        <v>2041.9120000000003</v>
      </c>
      <c r="C37" s="106">
        <v>961.44320000000005</v>
      </c>
      <c r="D37" s="106">
        <v>1080.4688000000001</v>
      </c>
      <c r="E37" s="68"/>
      <c r="F37" s="43">
        <f t="shared" si="1"/>
        <v>69</v>
      </c>
      <c r="G37" s="104">
        <v>1618.1215999999999</v>
      </c>
      <c r="H37" s="105">
        <v>663.61440000000005</v>
      </c>
      <c r="I37" s="105">
        <v>954.50720000000001</v>
      </c>
      <c r="J37" s="55"/>
      <c r="K37" s="52"/>
    </row>
    <row r="38" spans="1:11" x14ac:dyDescent="0.25">
      <c r="A38" s="43">
        <f t="shared" si="0"/>
        <v>34</v>
      </c>
      <c r="B38" s="104">
        <v>2012.1264000000001</v>
      </c>
      <c r="C38" s="106">
        <v>952.6096</v>
      </c>
      <c r="D38" s="106">
        <v>1059.5168000000001</v>
      </c>
      <c r="E38" s="70"/>
      <c r="F38" s="43" t="s">
        <v>59</v>
      </c>
      <c r="G38" s="107">
        <v>22627</v>
      </c>
      <c r="H38" s="108">
        <v>7853</v>
      </c>
      <c r="I38" s="108">
        <v>14774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 E4:F4 J4:IV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96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193560</v>
      </c>
      <c r="C3" s="57">
        <v>91590</v>
      </c>
      <c r="D3" s="57">
        <v>101970</v>
      </c>
      <c r="E3" s="68"/>
      <c r="F3" s="43">
        <v>35</v>
      </c>
      <c r="G3" s="67">
        <v>2962.3968</v>
      </c>
      <c r="H3" s="69">
        <v>1473.616</v>
      </c>
      <c r="I3" s="69">
        <v>1488.7808</v>
      </c>
      <c r="J3" s="55"/>
      <c r="K3" s="52"/>
    </row>
    <row r="4" spans="1:11" x14ac:dyDescent="0.25">
      <c r="A4" s="43" t="s">
        <v>11</v>
      </c>
      <c r="B4" s="67">
        <v>2314.8303999999998</v>
      </c>
      <c r="C4" s="69">
        <v>1219.6848</v>
      </c>
      <c r="D4" s="69">
        <v>1095.1456000000001</v>
      </c>
      <c r="E4" s="68"/>
      <c r="F4" s="43">
        <f>F3+1</f>
        <v>36</v>
      </c>
      <c r="G4" s="67">
        <v>2976.3023999999996</v>
      </c>
      <c r="H4" s="69">
        <v>1464.7023999999999</v>
      </c>
      <c r="I4" s="69">
        <v>1511.6</v>
      </c>
      <c r="J4" s="55"/>
      <c r="K4" s="52"/>
    </row>
    <row r="5" spans="1:11" x14ac:dyDescent="0.25">
      <c r="A5" s="43">
        <f>A4+1</f>
        <v>1</v>
      </c>
      <c r="B5" s="67">
        <v>2319.6239999999998</v>
      </c>
      <c r="C5" s="69">
        <v>1221.2719999999999</v>
      </c>
      <c r="D5" s="69">
        <v>1098.3520000000001</v>
      </c>
      <c r="E5" s="68"/>
      <c r="F5" s="43">
        <f t="shared" ref="F5:F37" si="0">F4+1</f>
        <v>37</v>
      </c>
      <c r="G5" s="67">
        <v>2980.1023999999998</v>
      </c>
      <c r="H5" s="69">
        <v>1457.7023999999999</v>
      </c>
      <c r="I5" s="69">
        <v>1522.4</v>
      </c>
      <c r="J5" s="55"/>
      <c r="K5" s="52"/>
    </row>
    <row r="6" spans="1:11" x14ac:dyDescent="0.25">
      <c r="A6" s="43">
        <f t="shared" ref="A6:A38" si="1">A5+1</f>
        <v>2</v>
      </c>
      <c r="B6" s="67">
        <v>2320.7919999999999</v>
      </c>
      <c r="C6" s="69">
        <v>1221.3119999999999</v>
      </c>
      <c r="D6" s="69">
        <v>1099.48</v>
      </c>
      <c r="E6" s="68"/>
      <c r="F6" s="43">
        <f t="shared" si="0"/>
        <v>38</v>
      </c>
      <c r="G6" s="67">
        <v>2968.7264</v>
      </c>
      <c r="H6" s="69">
        <v>1454.7184</v>
      </c>
      <c r="I6" s="69">
        <v>1514.008</v>
      </c>
      <c r="J6" s="55"/>
      <c r="K6" s="52"/>
    </row>
    <row r="7" spans="1:11" x14ac:dyDescent="0.25">
      <c r="A7" s="43">
        <f t="shared" si="1"/>
        <v>3</v>
      </c>
      <c r="B7" s="67">
        <v>2318.9679999999998</v>
      </c>
      <c r="C7" s="69">
        <v>1220.04</v>
      </c>
      <c r="D7" s="69">
        <v>1098.9280000000001</v>
      </c>
      <c r="E7" s="68"/>
      <c r="F7" s="43">
        <f t="shared" si="0"/>
        <v>39</v>
      </c>
      <c r="G7" s="67">
        <v>2946.4719999999998</v>
      </c>
      <c r="H7" s="69">
        <v>1453.2608</v>
      </c>
      <c r="I7" s="69">
        <v>1493.2112</v>
      </c>
      <c r="J7" s="55"/>
      <c r="K7" s="52"/>
    </row>
    <row r="8" spans="1:11" x14ac:dyDescent="0.25">
      <c r="A8" s="43">
        <f t="shared" si="1"/>
        <v>4</v>
      </c>
      <c r="B8" s="67">
        <v>2314.7856000000002</v>
      </c>
      <c r="C8" s="69">
        <v>1217.6912</v>
      </c>
      <c r="D8" s="69">
        <v>1097.0944</v>
      </c>
      <c r="E8" s="68"/>
      <c r="F8" s="43">
        <f t="shared" si="0"/>
        <v>40</v>
      </c>
      <c r="G8" s="67">
        <v>2920.904</v>
      </c>
      <c r="H8" s="69">
        <v>1448.4384</v>
      </c>
      <c r="I8" s="69">
        <v>1472.4656</v>
      </c>
      <c r="J8" s="55"/>
      <c r="K8" s="52"/>
    </row>
    <row r="9" spans="1:11" x14ac:dyDescent="0.25">
      <c r="A9" s="43">
        <f t="shared" si="1"/>
        <v>5</v>
      </c>
      <c r="B9" s="67">
        <v>2308.8784000000001</v>
      </c>
      <c r="C9" s="69">
        <v>1214.5008</v>
      </c>
      <c r="D9" s="69">
        <v>1094.3776</v>
      </c>
      <c r="E9" s="68"/>
      <c r="F9" s="43">
        <f t="shared" si="0"/>
        <v>41</v>
      </c>
      <c r="G9" s="67">
        <v>2888.3456000000001</v>
      </c>
      <c r="H9" s="69">
        <v>1440.8704</v>
      </c>
      <c r="I9" s="69">
        <v>1447.4752000000001</v>
      </c>
      <c r="J9" s="55"/>
      <c r="K9" s="52"/>
    </row>
    <row r="10" spans="1:11" x14ac:dyDescent="0.25">
      <c r="A10" s="43">
        <f t="shared" si="1"/>
        <v>6</v>
      </c>
      <c r="B10" s="67">
        <v>2301.88</v>
      </c>
      <c r="C10" s="69">
        <v>1210.704</v>
      </c>
      <c r="D10" s="69">
        <v>1091.1759999999999</v>
      </c>
      <c r="E10" s="68"/>
      <c r="F10" s="43">
        <f t="shared" si="0"/>
        <v>42</v>
      </c>
      <c r="G10" s="67">
        <v>2859.2416000000003</v>
      </c>
      <c r="H10" s="69">
        <v>1429.0544</v>
      </c>
      <c r="I10" s="69">
        <v>1430.1872000000001</v>
      </c>
      <c r="J10" s="55"/>
      <c r="K10" s="52"/>
    </row>
    <row r="11" spans="1:11" x14ac:dyDescent="0.25">
      <c r="A11" s="43">
        <f t="shared" si="1"/>
        <v>7</v>
      </c>
      <c r="B11" s="67">
        <v>2294.424</v>
      </c>
      <c r="C11" s="69">
        <v>1206.5360000000001</v>
      </c>
      <c r="D11" s="69">
        <v>1087.8879999999999</v>
      </c>
      <c r="E11" s="68"/>
      <c r="F11" s="43">
        <f t="shared" si="0"/>
        <v>43</v>
      </c>
      <c r="G11" s="67">
        <v>2838.8496</v>
      </c>
      <c r="H11" s="69">
        <v>1411.6304</v>
      </c>
      <c r="I11" s="69">
        <v>1427.2192</v>
      </c>
      <c r="J11" s="55"/>
      <c r="K11" s="52"/>
    </row>
    <row r="12" spans="1:11" x14ac:dyDescent="0.25">
      <c r="A12" s="43">
        <f t="shared" si="1"/>
        <v>8</v>
      </c>
      <c r="B12" s="67">
        <v>2287.1440000000002</v>
      </c>
      <c r="C12" s="69">
        <v>1202.232</v>
      </c>
      <c r="D12" s="69">
        <v>1084.912</v>
      </c>
      <c r="E12" s="68"/>
      <c r="F12" s="43">
        <f t="shared" si="0"/>
        <v>44</v>
      </c>
      <c r="G12" s="67">
        <v>2820.6592000000001</v>
      </c>
      <c r="H12" s="69">
        <v>1389.0064</v>
      </c>
      <c r="I12" s="69">
        <v>1431.6528000000001</v>
      </c>
      <c r="J12" s="55"/>
      <c r="K12" s="52"/>
    </row>
    <row r="13" spans="1:11" x14ac:dyDescent="0.25">
      <c r="A13" s="43">
        <f t="shared" si="1"/>
        <v>9</v>
      </c>
      <c r="B13" s="67">
        <v>2280.6736000000001</v>
      </c>
      <c r="C13" s="69">
        <v>1198.0272</v>
      </c>
      <c r="D13" s="69">
        <v>1082.6464000000001</v>
      </c>
      <c r="E13" s="68"/>
      <c r="F13" s="43">
        <f t="shared" si="0"/>
        <v>45</v>
      </c>
      <c r="G13" s="67">
        <v>2797.4031999999997</v>
      </c>
      <c r="H13" s="69">
        <v>1365.2464</v>
      </c>
      <c r="I13" s="69">
        <v>1432.1568</v>
      </c>
      <c r="J13" s="55"/>
      <c r="K13" s="52"/>
    </row>
    <row r="14" spans="1:11" x14ac:dyDescent="0.25">
      <c r="A14" s="43">
        <f t="shared" si="1"/>
        <v>10</v>
      </c>
      <c r="B14" s="67">
        <v>2276.5056</v>
      </c>
      <c r="C14" s="42">
        <v>1194.7952</v>
      </c>
      <c r="D14" s="42">
        <v>1081.7103999999999</v>
      </c>
      <c r="E14" s="68"/>
      <c r="F14" s="43">
        <f t="shared" si="0"/>
        <v>46</v>
      </c>
      <c r="G14" s="67">
        <v>2775.9359999999997</v>
      </c>
      <c r="H14" s="69">
        <v>1342.2927999999999</v>
      </c>
      <c r="I14" s="69">
        <v>1433.6432</v>
      </c>
      <c r="J14" s="55"/>
      <c r="K14" s="52"/>
    </row>
    <row r="15" spans="1:11" x14ac:dyDescent="0.25">
      <c r="A15" s="43">
        <f t="shared" si="1"/>
        <v>11</v>
      </c>
      <c r="B15" s="67">
        <v>2276.1327999999999</v>
      </c>
      <c r="C15" s="42">
        <v>1193.4096</v>
      </c>
      <c r="D15" s="42">
        <v>1082.7231999999999</v>
      </c>
      <c r="E15" s="68"/>
      <c r="F15" s="43">
        <f t="shared" si="0"/>
        <v>47</v>
      </c>
      <c r="G15" s="67">
        <v>2725.288</v>
      </c>
      <c r="H15" s="69">
        <v>1306.5168000000001</v>
      </c>
      <c r="I15" s="69">
        <v>1418.7711999999999</v>
      </c>
      <c r="J15" s="55"/>
      <c r="K15" s="52"/>
    </row>
    <row r="16" spans="1:11" x14ac:dyDescent="0.25">
      <c r="A16" s="43">
        <f t="shared" si="1"/>
        <v>12</v>
      </c>
      <c r="B16" s="67">
        <v>2275.8928000000001</v>
      </c>
      <c r="C16" s="42">
        <v>1190.9136000000001</v>
      </c>
      <c r="D16" s="42">
        <v>1084.9792</v>
      </c>
      <c r="E16" s="68"/>
      <c r="F16" s="43">
        <f t="shared" si="0"/>
        <v>48</v>
      </c>
      <c r="G16" s="67">
        <v>2631.0479999999998</v>
      </c>
      <c r="H16" s="69">
        <v>1252.4287999999999</v>
      </c>
      <c r="I16" s="69">
        <v>1378.6192000000001</v>
      </c>
      <c r="J16" s="55"/>
      <c r="K16" s="52"/>
    </row>
    <row r="17" spans="1:11" x14ac:dyDescent="0.25">
      <c r="A17" s="43">
        <f t="shared" si="1"/>
        <v>13</v>
      </c>
      <c r="B17" s="67">
        <v>2274.7007999999996</v>
      </c>
      <c r="C17" s="42">
        <v>1186.2655999999999</v>
      </c>
      <c r="D17" s="42">
        <v>1088.4351999999999</v>
      </c>
      <c r="E17" s="68"/>
      <c r="F17" s="43">
        <f t="shared" si="0"/>
        <v>49</v>
      </c>
      <c r="G17" s="67">
        <v>2510.3248000000003</v>
      </c>
      <c r="H17" s="69">
        <v>1187.5152</v>
      </c>
      <c r="I17" s="69">
        <v>1322.8096</v>
      </c>
      <c r="J17" s="55"/>
      <c r="K17" s="52"/>
    </row>
    <row r="18" spans="1:11" x14ac:dyDescent="0.25">
      <c r="A18" s="43">
        <f t="shared" si="1"/>
        <v>14</v>
      </c>
      <c r="B18" s="67">
        <v>2275.768</v>
      </c>
      <c r="C18" s="42">
        <v>1181.616</v>
      </c>
      <c r="D18" s="42">
        <v>1094.152</v>
      </c>
      <c r="E18" s="68"/>
      <c r="F18" s="43">
        <f t="shared" si="0"/>
        <v>50</v>
      </c>
      <c r="G18" s="67">
        <v>2393.3648000000003</v>
      </c>
      <c r="H18" s="69">
        <v>1123.4784</v>
      </c>
      <c r="I18" s="69">
        <v>1269.8864000000001</v>
      </c>
      <c r="J18" s="55"/>
      <c r="K18" s="52"/>
    </row>
    <row r="19" spans="1:11" x14ac:dyDescent="0.25">
      <c r="A19" s="43">
        <f t="shared" si="1"/>
        <v>15</v>
      </c>
      <c r="B19" s="67">
        <v>2280.3360000000002</v>
      </c>
      <c r="C19" s="42">
        <v>1178.848</v>
      </c>
      <c r="D19" s="42">
        <v>1101.4880000000001</v>
      </c>
      <c r="E19" s="68"/>
      <c r="F19" s="43">
        <f t="shared" si="0"/>
        <v>51</v>
      </c>
      <c r="G19" s="67">
        <v>2272.5904</v>
      </c>
      <c r="H19" s="69">
        <v>1056.4495999999999</v>
      </c>
      <c r="I19" s="69">
        <v>1216.1407999999999</v>
      </c>
      <c r="J19" s="55"/>
      <c r="K19" s="52"/>
    </row>
    <row r="20" spans="1:11" x14ac:dyDescent="0.25">
      <c r="A20" s="43">
        <f t="shared" si="1"/>
        <v>16</v>
      </c>
      <c r="B20" s="67">
        <v>2284.4911999999999</v>
      </c>
      <c r="C20" s="42">
        <v>1176.0144</v>
      </c>
      <c r="D20" s="42">
        <v>1108.4767999999999</v>
      </c>
      <c r="E20" s="68"/>
      <c r="F20" s="43">
        <f t="shared" si="0"/>
        <v>52</v>
      </c>
      <c r="G20" s="67">
        <v>2175.0704000000001</v>
      </c>
      <c r="H20" s="69">
        <v>1003.9776000000001</v>
      </c>
      <c r="I20" s="69">
        <v>1171.0927999999999</v>
      </c>
      <c r="J20" s="55"/>
      <c r="K20" s="52"/>
    </row>
    <row r="21" spans="1:11" x14ac:dyDescent="0.25">
      <c r="A21" s="43">
        <f t="shared" si="1"/>
        <v>17</v>
      </c>
      <c r="B21" s="67">
        <v>2311.6032</v>
      </c>
      <c r="C21" s="42">
        <v>1184.2624000000001</v>
      </c>
      <c r="D21" s="42">
        <v>1127.3407999999999</v>
      </c>
      <c r="E21" s="68"/>
      <c r="F21" s="43">
        <f t="shared" si="0"/>
        <v>53</v>
      </c>
      <c r="G21" s="67">
        <v>2116.8544000000002</v>
      </c>
      <c r="H21" s="69">
        <v>975.49760000000003</v>
      </c>
      <c r="I21" s="69">
        <v>1141.3568</v>
      </c>
      <c r="J21" s="55"/>
      <c r="K21" s="52"/>
    </row>
    <row r="22" spans="1:11" x14ac:dyDescent="0.25">
      <c r="A22" s="43">
        <f t="shared" si="1"/>
        <v>18</v>
      </c>
      <c r="B22" s="67">
        <v>2372.2592</v>
      </c>
      <c r="C22" s="42">
        <v>1208.8304000000001</v>
      </c>
      <c r="D22" s="42">
        <v>1163.4287999999999</v>
      </c>
      <c r="E22" s="68"/>
      <c r="F22" s="43">
        <f t="shared" si="0"/>
        <v>54</v>
      </c>
      <c r="G22" s="67">
        <v>2085.12</v>
      </c>
      <c r="H22" s="69">
        <v>962.59680000000003</v>
      </c>
      <c r="I22" s="69">
        <v>1122.5232000000001</v>
      </c>
      <c r="J22" s="55"/>
      <c r="K22" s="52"/>
    </row>
    <row r="23" spans="1:11" x14ac:dyDescent="0.25">
      <c r="A23" s="43">
        <f t="shared" si="1"/>
        <v>19</v>
      </c>
      <c r="B23" s="67">
        <v>2454.3103999999998</v>
      </c>
      <c r="C23" s="42">
        <v>1244.0447999999999</v>
      </c>
      <c r="D23" s="42">
        <v>1210.2655999999999</v>
      </c>
      <c r="E23" s="68"/>
      <c r="F23" s="43">
        <f t="shared" si="0"/>
        <v>55</v>
      </c>
      <c r="G23" s="67">
        <v>2050.0223999999998</v>
      </c>
      <c r="H23" s="69">
        <v>947.67679999999996</v>
      </c>
      <c r="I23" s="69">
        <v>1102.3456000000001</v>
      </c>
      <c r="J23" s="55"/>
      <c r="K23" s="52"/>
    </row>
    <row r="24" spans="1:11" x14ac:dyDescent="0.25">
      <c r="A24" s="43">
        <f t="shared" si="1"/>
        <v>20</v>
      </c>
      <c r="B24" s="67">
        <v>2534.3168000000001</v>
      </c>
      <c r="C24" s="42">
        <v>1278.4944</v>
      </c>
      <c r="D24" s="42">
        <v>1255.8224</v>
      </c>
      <c r="E24" s="68"/>
      <c r="F24" s="43">
        <f t="shared" si="0"/>
        <v>56</v>
      </c>
      <c r="G24" s="67">
        <v>2016.3631999999998</v>
      </c>
      <c r="H24" s="69">
        <v>934.55679999999995</v>
      </c>
      <c r="I24" s="69">
        <v>1081.8063999999999</v>
      </c>
      <c r="J24" s="55"/>
      <c r="K24" s="52"/>
    </row>
    <row r="25" spans="1:11" x14ac:dyDescent="0.25">
      <c r="A25" s="43">
        <f t="shared" si="1"/>
        <v>21</v>
      </c>
      <c r="B25" s="67">
        <v>2616.1215999999999</v>
      </c>
      <c r="C25" s="42">
        <v>1313.8624</v>
      </c>
      <c r="D25" s="42">
        <v>1302.2592</v>
      </c>
      <c r="E25" s="68"/>
      <c r="F25" s="43">
        <f t="shared" si="0"/>
        <v>57</v>
      </c>
      <c r="G25" s="67">
        <v>1987.1392000000001</v>
      </c>
      <c r="H25" s="69">
        <v>917.91679999999997</v>
      </c>
      <c r="I25" s="69">
        <v>1069.2224000000001</v>
      </c>
      <c r="J25" s="55"/>
      <c r="K25" s="52"/>
    </row>
    <row r="26" spans="1:11" x14ac:dyDescent="0.25">
      <c r="A26" s="43">
        <f t="shared" si="1"/>
        <v>22</v>
      </c>
      <c r="B26" s="67">
        <v>2689.4656</v>
      </c>
      <c r="C26" s="42">
        <v>1346.9744000000001</v>
      </c>
      <c r="D26" s="42">
        <v>1342.4911999999999</v>
      </c>
      <c r="E26" s="68"/>
      <c r="F26" s="43">
        <f t="shared" si="0"/>
        <v>58</v>
      </c>
      <c r="G26" s="67">
        <v>1960.4751999999999</v>
      </c>
      <c r="H26" s="69">
        <v>893.43679999999995</v>
      </c>
      <c r="I26" s="69">
        <v>1067.0383999999999</v>
      </c>
      <c r="J26" s="55"/>
      <c r="K26" s="52"/>
    </row>
    <row r="27" spans="1:11" x14ac:dyDescent="0.25">
      <c r="A27" s="43">
        <f t="shared" si="1"/>
        <v>23</v>
      </c>
      <c r="B27" s="67">
        <v>2746.5936000000002</v>
      </c>
      <c r="C27" s="42">
        <v>1374.9023999999999</v>
      </c>
      <c r="D27" s="42">
        <v>1371.6912</v>
      </c>
      <c r="E27" s="68"/>
      <c r="F27" s="43">
        <f t="shared" si="0"/>
        <v>59</v>
      </c>
      <c r="G27" s="67">
        <v>1936</v>
      </c>
      <c r="H27" s="69">
        <v>864.41279999999995</v>
      </c>
      <c r="I27" s="69">
        <v>1071.5871999999999</v>
      </c>
      <c r="J27" s="55"/>
      <c r="K27" s="52"/>
    </row>
    <row r="28" spans="1:11" x14ac:dyDescent="0.25">
      <c r="A28" s="43">
        <f t="shared" si="1"/>
        <v>24</v>
      </c>
      <c r="B28" s="67">
        <v>2791.5024000000003</v>
      </c>
      <c r="C28" s="42">
        <v>1398.7664</v>
      </c>
      <c r="D28" s="42">
        <v>1392.7360000000001</v>
      </c>
      <c r="E28" s="68"/>
      <c r="F28" s="43">
        <f t="shared" si="0"/>
        <v>60</v>
      </c>
      <c r="G28" s="67">
        <v>1914.7631999999999</v>
      </c>
      <c r="H28" s="69">
        <v>838.0992</v>
      </c>
      <c r="I28" s="69">
        <v>1076.664</v>
      </c>
      <c r="J28" s="55"/>
      <c r="K28" s="52"/>
    </row>
    <row r="29" spans="1:11" x14ac:dyDescent="0.25">
      <c r="A29" s="43">
        <f t="shared" si="1"/>
        <v>25</v>
      </c>
      <c r="B29" s="67">
        <v>2837.7024000000001</v>
      </c>
      <c r="C29" s="42">
        <v>1422.96</v>
      </c>
      <c r="D29" s="42">
        <v>1414.7424000000001</v>
      </c>
      <c r="E29" s="68"/>
      <c r="F29" s="43">
        <f t="shared" si="0"/>
        <v>61</v>
      </c>
      <c r="G29" s="67">
        <v>1896.0096000000001</v>
      </c>
      <c r="H29" s="69">
        <v>812.61120000000005</v>
      </c>
      <c r="I29" s="69">
        <v>1083.3984</v>
      </c>
      <c r="J29" s="55"/>
      <c r="K29" s="52"/>
    </row>
    <row r="30" spans="1:11" x14ac:dyDescent="0.25">
      <c r="A30" s="43">
        <f t="shared" si="1"/>
        <v>26</v>
      </c>
      <c r="B30" s="67">
        <v>2884.6016</v>
      </c>
      <c r="C30" s="42">
        <v>1447.0192</v>
      </c>
      <c r="D30" s="42">
        <v>1437.5824</v>
      </c>
      <c r="E30" s="68"/>
      <c r="F30" s="43">
        <f t="shared" si="0"/>
        <v>62</v>
      </c>
      <c r="G30" s="67">
        <v>1875.8735999999999</v>
      </c>
      <c r="H30" s="69">
        <v>789.73119999999994</v>
      </c>
      <c r="I30" s="69">
        <v>1086.1424</v>
      </c>
      <c r="J30" s="55"/>
      <c r="K30" s="52"/>
    </row>
    <row r="31" spans="1:11" x14ac:dyDescent="0.25">
      <c r="A31" s="43">
        <f t="shared" si="1"/>
        <v>27</v>
      </c>
      <c r="B31" s="67">
        <v>2916.8335999999999</v>
      </c>
      <c r="C31" s="42">
        <v>1465.4112</v>
      </c>
      <c r="D31" s="42">
        <v>1451.4223999999999</v>
      </c>
      <c r="E31" s="68"/>
      <c r="F31" s="43">
        <f t="shared" si="0"/>
        <v>63</v>
      </c>
      <c r="G31" s="67">
        <v>1852.3455999999999</v>
      </c>
      <c r="H31" s="69">
        <v>770.93119999999999</v>
      </c>
      <c r="I31" s="69">
        <v>1081.4143999999999</v>
      </c>
      <c r="J31" s="55"/>
      <c r="K31" s="52"/>
    </row>
    <row r="32" spans="1:11" x14ac:dyDescent="0.25">
      <c r="A32" s="43">
        <f t="shared" si="1"/>
        <v>28</v>
      </c>
      <c r="B32" s="67">
        <v>2928.7696000000001</v>
      </c>
      <c r="C32" s="42">
        <v>1475.9472000000001</v>
      </c>
      <c r="D32" s="42">
        <v>1452.8224</v>
      </c>
      <c r="E32" s="68"/>
      <c r="F32" s="43">
        <f t="shared" si="0"/>
        <v>64</v>
      </c>
      <c r="G32" s="67">
        <v>1826.0079999999998</v>
      </c>
      <c r="H32" s="69">
        <v>754.62720000000002</v>
      </c>
      <c r="I32" s="69">
        <v>1071.3807999999999</v>
      </c>
      <c r="J32" s="55"/>
      <c r="K32" s="52"/>
    </row>
    <row r="33" spans="1:11" x14ac:dyDescent="0.25">
      <c r="A33" s="43">
        <f t="shared" si="1"/>
        <v>29</v>
      </c>
      <c r="B33" s="67">
        <v>2927.0927999999999</v>
      </c>
      <c r="C33" s="42">
        <v>1480.6623999999999</v>
      </c>
      <c r="D33" s="42">
        <v>1446.4304</v>
      </c>
      <c r="E33" s="68"/>
      <c r="F33" s="43">
        <f t="shared" si="0"/>
        <v>65</v>
      </c>
      <c r="G33" s="67">
        <v>1799.624</v>
      </c>
      <c r="H33" s="69">
        <v>737.69759999999997</v>
      </c>
      <c r="I33" s="69">
        <v>1061.9264000000001</v>
      </c>
      <c r="J33" s="55"/>
      <c r="K33" s="52"/>
    </row>
    <row r="34" spans="1:11" x14ac:dyDescent="0.25">
      <c r="A34" s="43">
        <f t="shared" si="1"/>
        <v>30</v>
      </c>
      <c r="B34" s="67">
        <v>2922.7919999999999</v>
      </c>
      <c r="C34" s="42">
        <v>1484.0463999999999</v>
      </c>
      <c r="D34" s="42">
        <v>1438.7456</v>
      </c>
      <c r="E34" s="68"/>
      <c r="F34" s="43">
        <f t="shared" si="0"/>
        <v>66</v>
      </c>
      <c r="G34" s="67">
        <v>1772.8463999999999</v>
      </c>
      <c r="H34" s="69">
        <v>720.68799999999999</v>
      </c>
      <c r="I34" s="69">
        <v>1052.1584</v>
      </c>
      <c r="J34" s="55"/>
      <c r="K34" s="52"/>
    </row>
    <row r="35" spans="1:11" x14ac:dyDescent="0.25">
      <c r="A35" s="43">
        <f t="shared" si="1"/>
        <v>31</v>
      </c>
      <c r="B35" s="67">
        <v>2912.0816</v>
      </c>
      <c r="C35" s="42">
        <v>1485.52</v>
      </c>
      <c r="D35" s="42">
        <v>1426.5616</v>
      </c>
      <c r="E35" s="68"/>
      <c r="F35" s="43">
        <f t="shared" si="0"/>
        <v>67</v>
      </c>
      <c r="G35" s="67">
        <v>1741.5744</v>
      </c>
      <c r="H35" s="69">
        <v>702.36800000000005</v>
      </c>
      <c r="I35" s="69">
        <v>1039.2064</v>
      </c>
      <c r="J35" s="55"/>
      <c r="K35" s="52"/>
    </row>
    <row r="36" spans="1:11" x14ac:dyDescent="0.25">
      <c r="A36" s="43">
        <f t="shared" si="1"/>
        <v>32</v>
      </c>
      <c r="B36" s="67">
        <v>2909.6655999999998</v>
      </c>
      <c r="C36" s="42">
        <v>1484.9839999999999</v>
      </c>
      <c r="D36" s="42">
        <v>1424.6815999999999</v>
      </c>
      <c r="E36" s="68"/>
      <c r="F36" s="43">
        <f t="shared" si="0"/>
        <v>68</v>
      </c>
      <c r="G36" s="67">
        <v>1704.1024</v>
      </c>
      <c r="H36" s="69">
        <v>681.78399999999999</v>
      </c>
      <c r="I36" s="69">
        <v>1022.3184</v>
      </c>
      <c r="J36" s="55"/>
      <c r="K36" s="52"/>
    </row>
    <row r="37" spans="1:11" x14ac:dyDescent="0.25">
      <c r="A37" s="43">
        <f t="shared" si="1"/>
        <v>33</v>
      </c>
      <c r="B37" s="67">
        <v>2923.4656</v>
      </c>
      <c r="C37" s="42">
        <v>1482.944</v>
      </c>
      <c r="D37" s="42">
        <v>1440.5216</v>
      </c>
      <c r="E37" s="68"/>
      <c r="F37" s="43">
        <f t="shared" si="0"/>
        <v>69</v>
      </c>
      <c r="G37" s="67">
        <v>1661.8528000000001</v>
      </c>
      <c r="H37" s="69">
        <v>659.4624</v>
      </c>
      <c r="I37" s="69">
        <v>1002.3904</v>
      </c>
      <c r="J37" s="55"/>
      <c r="K37" s="52"/>
    </row>
    <row r="38" spans="1:11" x14ac:dyDescent="0.25">
      <c r="A38" s="43">
        <f t="shared" si="1"/>
        <v>34</v>
      </c>
      <c r="B38" s="67">
        <v>2945.9952000000003</v>
      </c>
      <c r="C38" s="42">
        <v>1479.5056</v>
      </c>
      <c r="D38" s="42">
        <v>1466.4896000000001</v>
      </c>
      <c r="E38" s="68"/>
      <c r="F38" s="43" t="s">
        <v>59</v>
      </c>
      <c r="G38" s="73">
        <v>23289</v>
      </c>
      <c r="H38" s="74">
        <v>8072</v>
      </c>
      <c r="I38" s="74">
        <v>15217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97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240716.00000000003</v>
      </c>
      <c r="C3" s="57">
        <v>115535</v>
      </c>
      <c r="D3" s="57">
        <v>125181</v>
      </c>
      <c r="E3" s="68"/>
      <c r="F3" s="43">
        <v>35</v>
      </c>
      <c r="G3" s="67">
        <v>3388.5856000000003</v>
      </c>
      <c r="H3" s="69">
        <v>1646.7840000000001</v>
      </c>
      <c r="I3" s="69">
        <v>1741.8016</v>
      </c>
      <c r="J3" s="55"/>
      <c r="K3" s="52"/>
    </row>
    <row r="4" spans="1:11" x14ac:dyDescent="0.25">
      <c r="A4" s="43" t="s">
        <v>11</v>
      </c>
      <c r="B4" s="67">
        <v>3838.4</v>
      </c>
      <c r="C4" s="69">
        <v>2019.8304000000001</v>
      </c>
      <c r="D4" s="69">
        <v>1818.5696</v>
      </c>
      <c r="E4" s="68"/>
      <c r="F4" s="43">
        <f>F3+1</f>
        <v>36</v>
      </c>
      <c r="G4" s="67">
        <v>3420.1711999999998</v>
      </c>
      <c r="H4" s="69">
        <v>1671.0848000000001</v>
      </c>
      <c r="I4" s="69">
        <v>1749.0863999999999</v>
      </c>
      <c r="J4" s="55"/>
      <c r="K4" s="52"/>
    </row>
    <row r="5" spans="1:11" x14ac:dyDescent="0.25">
      <c r="A5" s="43">
        <f>A4+1</f>
        <v>1</v>
      </c>
      <c r="B5" s="67">
        <v>3821.4639999999999</v>
      </c>
      <c r="C5" s="69">
        <v>1988.328</v>
      </c>
      <c r="D5" s="69">
        <v>1833.136</v>
      </c>
      <c r="E5" s="68"/>
      <c r="F5" s="43">
        <f t="shared" ref="F5:F37" si="0">F4+1</f>
        <v>37</v>
      </c>
      <c r="G5" s="67">
        <v>3448.9952000000003</v>
      </c>
      <c r="H5" s="69">
        <v>1693.2128</v>
      </c>
      <c r="I5" s="69">
        <v>1755.7824000000001</v>
      </c>
      <c r="J5" s="55"/>
      <c r="K5" s="52"/>
    </row>
    <row r="6" spans="1:11" x14ac:dyDescent="0.25">
      <c r="A6" s="43">
        <f t="shared" ref="A6:A38" si="1">A5+1</f>
        <v>2</v>
      </c>
      <c r="B6" s="67">
        <v>3818.0079999999998</v>
      </c>
      <c r="C6" s="69">
        <v>1969.32</v>
      </c>
      <c r="D6" s="69">
        <v>1848.6880000000001</v>
      </c>
      <c r="E6" s="68"/>
      <c r="F6" s="43">
        <f t="shared" si="0"/>
        <v>38</v>
      </c>
      <c r="G6" s="67">
        <v>3475.0352000000003</v>
      </c>
      <c r="H6" s="69">
        <v>1711.6768</v>
      </c>
      <c r="I6" s="69">
        <v>1763.3584000000001</v>
      </c>
      <c r="J6" s="55"/>
      <c r="K6" s="52"/>
    </row>
    <row r="7" spans="1:11" x14ac:dyDescent="0.25">
      <c r="A7" s="43">
        <f t="shared" si="1"/>
        <v>3</v>
      </c>
      <c r="B7" s="67">
        <v>3825.7439999999997</v>
      </c>
      <c r="C7" s="69">
        <v>1960.992</v>
      </c>
      <c r="D7" s="69">
        <v>1864.752</v>
      </c>
      <c r="E7" s="68"/>
      <c r="F7" s="43">
        <f t="shared" si="0"/>
        <v>39</v>
      </c>
      <c r="G7" s="67">
        <v>3495.2128000000002</v>
      </c>
      <c r="H7" s="69">
        <v>1725.2416000000001</v>
      </c>
      <c r="I7" s="69">
        <v>1769.9712</v>
      </c>
      <c r="J7" s="55"/>
      <c r="K7" s="52"/>
    </row>
    <row r="8" spans="1:11" x14ac:dyDescent="0.25">
      <c r="A8" s="43">
        <f t="shared" si="1"/>
        <v>4</v>
      </c>
      <c r="B8" s="67">
        <v>3842.384</v>
      </c>
      <c r="C8" s="69">
        <v>1961.5296000000001</v>
      </c>
      <c r="D8" s="69">
        <v>1880.8543999999999</v>
      </c>
      <c r="E8" s="68"/>
      <c r="F8" s="43">
        <f t="shared" si="0"/>
        <v>40</v>
      </c>
      <c r="G8" s="67">
        <v>3507.9920000000002</v>
      </c>
      <c r="H8" s="69">
        <v>1735.808</v>
      </c>
      <c r="I8" s="69">
        <v>1772.184</v>
      </c>
      <c r="J8" s="55"/>
      <c r="K8" s="52"/>
    </row>
    <row r="9" spans="1:11" x14ac:dyDescent="0.25">
      <c r="A9" s="43">
        <f t="shared" si="1"/>
        <v>5</v>
      </c>
      <c r="B9" s="67">
        <v>3865.6400000000003</v>
      </c>
      <c r="C9" s="69">
        <v>1969.1184000000001</v>
      </c>
      <c r="D9" s="69">
        <v>1896.5216</v>
      </c>
      <c r="E9" s="68"/>
      <c r="F9" s="43">
        <f t="shared" si="0"/>
        <v>41</v>
      </c>
      <c r="G9" s="67">
        <v>3515.5039999999999</v>
      </c>
      <c r="H9" s="69">
        <v>1744.9695999999999</v>
      </c>
      <c r="I9" s="69">
        <v>1770.5344</v>
      </c>
      <c r="J9" s="55"/>
      <c r="K9" s="52"/>
    </row>
    <row r="10" spans="1:11" x14ac:dyDescent="0.25">
      <c r="A10" s="43">
        <f t="shared" si="1"/>
        <v>6</v>
      </c>
      <c r="B10" s="67">
        <v>3893.2240000000002</v>
      </c>
      <c r="C10" s="69">
        <v>1981.944</v>
      </c>
      <c r="D10" s="69">
        <v>1911.28</v>
      </c>
      <c r="E10" s="68"/>
      <c r="F10" s="43">
        <f t="shared" si="0"/>
        <v>42</v>
      </c>
      <c r="G10" s="67">
        <v>3499.6239999999998</v>
      </c>
      <c r="H10" s="69">
        <v>1736.4256</v>
      </c>
      <c r="I10" s="69">
        <v>1763.1984</v>
      </c>
      <c r="J10" s="55"/>
      <c r="K10" s="52"/>
    </row>
    <row r="11" spans="1:11" x14ac:dyDescent="0.25">
      <c r="A11" s="43">
        <f t="shared" si="1"/>
        <v>7</v>
      </c>
      <c r="B11" s="67">
        <v>3922.848</v>
      </c>
      <c r="C11" s="69">
        <v>1998.192</v>
      </c>
      <c r="D11" s="69">
        <v>1924.6559999999999</v>
      </c>
      <c r="E11" s="68"/>
      <c r="F11" s="43">
        <f t="shared" si="0"/>
        <v>43</v>
      </c>
      <c r="G11" s="67">
        <v>3451.7439999999997</v>
      </c>
      <c r="H11" s="69">
        <v>1702.8735999999999</v>
      </c>
      <c r="I11" s="69">
        <v>1748.8704</v>
      </c>
      <c r="J11" s="55"/>
      <c r="K11" s="52"/>
    </row>
    <row r="12" spans="1:11" x14ac:dyDescent="0.25">
      <c r="A12" s="43">
        <f t="shared" si="1"/>
        <v>8</v>
      </c>
      <c r="B12" s="67">
        <v>3952.2240000000002</v>
      </c>
      <c r="C12" s="69">
        <v>2016.048</v>
      </c>
      <c r="D12" s="69">
        <v>1936.1759999999999</v>
      </c>
      <c r="E12" s="68"/>
      <c r="F12" s="43">
        <f t="shared" si="0"/>
        <v>44</v>
      </c>
      <c r="G12" s="67">
        <v>3380.136</v>
      </c>
      <c r="H12" s="69">
        <v>1651.9232</v>
      </c>
      <c r="I12" s="69">
        <v>1728.2128</v>
      </c>
      <c r="J12" s="55"/>
      <c r="K12" s="52"/>
    </row>
    <row r="13" spans="1:11" x14ac:dyDescent="0.25">
      <c r="A13" s="43">
        <f t="shared" si="1"/>
        <v>9</v>
      </c>
      <c r="B13" s="67">
        <v>3979.0640000000003</v>
      </c>
      <c r="C13" s="69">
        <v>2033.6976</v>
      </c>
      <c r="D13" s="69">
        <v>1945.3664000000001</v>
      </c>
      <c r="E13" s="68"/>
      <c r="F13" s="43">
        <f t="shared" si="0"/>
        <v>45</v>
      </c>
      <c r="G13" s="67">
        <v>3304.4207999999999</v>
      </c>
      <c r="H13" s="69">
        <v>1599.6320000000001</v>
      </c>
      <c r="I13" s="69">
        <v>1704.7888</v>
      </c>
      <c r="J13" s="55"/>
      <c r="K13" s="52"/>
    </row>
    <row r="14" spans="1:11" x14ac:dyDescent="0.25">
      <c r="A14" s="43">
        <f t="shared" si="1"/>
        <v>10</v>
      </c>
      <c r="B14" s="67">
        <v>4001.6463999999996</v>
      </c>
      <c r="C14" s="42">
        <v>2050.8031999999998</v>
      </c>
      <c r="D14" s="42">
        <v>1950.8432</v>
      </c>
      <c r="E14" s="68"/>
      <c r="F14" s="43">
        <f t="shared" si="0"/>
        <v>46</v>
      </c>
      <c r="G14" s="67">
        <v>3223.9632000000001</v>
      </c>
      <c r="H14" s="69">
        <v>1544.1632</v>
      </c>
      <c r="I14" s="69">
        <v>1679.8</v>
      </c>
      <c r="J14" s="55"/>
      <c r="K14" s="52"/>
    </row>
    <row r="15" spans="1:11" x14ac:dyDescent="0.25">
      <c r="A15" s="43">
        <f t="shared" si="1"/>
        <v>11</v>
      </c>
      <c r="B15" s="67">
        <v>4018.2496000000001</v>
      </c>
      <c r="C15" s="42">
        <v>2067.0272</v>
      </c>
      <c r="D15" s="42">
        <v>1951.2224000000001</v>
      </c>
      <c r="E15" s="68"/>
      <c r="F15" s="43">
        <f t="shared" si="0"/>
        <v>47</v>
      </c>
      <c r="G15" s="67">
        <v>3130.8031999999998</v>
      </c>
      <c r="H15" s="69">
        <v>1486.6751999999999</v>
      </c>
      <c r="I15" s="69">
        <v>1644.1279999999999</v>
      </c>
      <c r="J15" s="55"/>
      <c r="K15" s="52"/>
    </row>
    <row r="16" spans="1:11" x14ac:dyDescent="0.25">
      <c r="A16" s="43">
        <f t="shared" si="1"/>
        <v>12</v>
      </c>
      <c r="B16" s="67">
        <v>4023.7536</v>
      </c>
      <c r="C16" s="42">
        <v>2073.1712000000002</v>
      </c>
      <c r="D16" s="42">
        <v>1950.5824</v>
      </c>
      <c r="E16" s="68"/>
      <c r="F16" s="43">
        <f t="shared" si="0"/>
        <v>48</v>
      </c>
      <c r="G16" s="67">
        <v>3024.0192000000002</v>
      </c>
      <c r="H16" s="69">
        <v>1429.8112000000001</v>
      </c>
      <c r="I16" s="69">
        <v>1594.2080000000001</v>
      </c>
      <c r="J16" s="55"/>
      <c r="K16" s="52"/>
    </row>
    <row r="17" spans="1:11" x14ac:dyDescent="0.25">
      <c r="A17" s="43">
        <f t="shared" si="1"/>
        <v>13</v>
      </c>
      <c r="B17" s="67">
        <v>4014.7376000000004</v>
      </c>
      <c r="C17" s="42">
        <v>2064.4672</v>
      </c>
      <c r="D17" s="42">
        <v>1950.2704000000001</v>
      </c>
      <c r="E17" s="68"/>
      <c r="F17" s="43">
        <f t="shared" si="0"/>
        <v>49</v>
      </c>
      <c r="G17" s="67">
        <v>2908.7936</v>
      </c>
      <c r="H17" s="69">
        <v>1373.7184</v>
      </c>
      <c r="I17" s="69">
        <v>1535.0752</v>
      </c>
      <c r="J17" s="55"/>
      <c r="K17" s="52"/>
    </row>
    <row r="18" spans="1:11" x14ac:dyDescent="0.25">
      <c r="A18" s="43">
        <f t="shared" si="1"/>
        <v>14</v>
      </c>
      <c r="B18" s="67">
        <v>3990.6127999999999</v>
      </c>
      <c r="C18" s="42">
        <v>2043.5311999999999</v>
      </c>
      <c r="D18" s="42">
        <v>1947.0816</v>
      </c>
      <c r="E18" s="68"/>
      <c r="F18" s="43">
        <f t="shared" si="0"/>
        <v>50</v>
      </c>
      <c r="G18" s="67">
        <v>2791.2160000000003</v>
      </c>
      <c r="H18" s="69">
        <v>1315.2704000000001</v>
      </c>
      <c r="I18" s="69">
        <v>1475.9456</v>
      </c>
      <c r="J18" s="55"/>
      <c r="K18" s="52"/>
    </row>
    <row r="19" spans="1:11" x14ac:dyDescent="0.25">
      <c r="A19" s="43">
        <f t="shared" si="1"/>
        <v>15</v>
      </c>
      <c r="B19" s="67">
        <v>3964.1296000000002</v>
      </c>
      <c r="C19" s="42">
        <v>2022.2624000000001</v>
      </c>
      <c r="D19" s="42">
        <v>1941.8671999999999</v>
      </c>
      <c r="E19" s="68"/>
      <c r="F19" s="43">
        <f t="shared" si="0"/>
        <v>51</v>
      </c>
      <c r="G19" s="67">
        <v>2670.0511999999999</v>
      </c>
      <c r="H19" s="69">
        <v>1254.336</v>
      </c>
      <c r="I19" s="69">
        <v>1415.7152000000001</v>
      </c>
      <c r="J19" s="55"/>
      <c r="K19" s="52"/>
    </row>
    <row r="20" spans="1:11" x14ac:dyDescent="0.25">
      <c r="A20" s="43">
        <f t="shared" si="1"/>
        <v>16</v>
      </c>
      <c r="B20" s="67">
        <v>3944.6400000000003</v>
      </c>
      <c r="C20" s="42">
        <v>2003.6992</v>
      </c>
      <c r="D20" s="42">
        <v>1940.9408000000001</v>
      </c>
      <c r="E20" s="68"/>
      <c r="F20" s="43">
        <f t="shared" si="0"/>
        <v>52</v>
      </c>
      <c r="G20" s="67">
        <v>2560.5951999999997</v>
      </c>
      <c r="H20" s="69">
        <v>1201.44</v>
      </c>
      <c r="I20" s="69">
        <v>1359.1551999999999</v>
      </c>
      <c r="J20" s="55"/>
      <c r="K20" s="52"/>
    </row>
    <row r="21" spans="1:11" x14ac:dyDescent="0.25">
      <c r="A21" s="43">
        <f t="shared" si="1"/>
        <v>17</v>
      </c>
      <c r="B21" s="67">
        <v>3871.6559999999999</v>
      </c>
      <c r="C21" s="42">
        <v>1961.7632000000001</v>
      </c>
      <c r="D21" s="42">
        <v>1909.8928000000001</v>
      </c>
      <c r="E21" s="68"/>
      <c r="F21" s="43">
        <f t="shared" si="0"/>
        <v>53</v>
      </c>
      <c r="G21" s="67">
        <v>2471.0991999999997</v>
      </c>
      <c r="H21" s="69">
        <v>1161.28</v>
      </c>
      <c r="I21" s="69">
        <v>1309.8191999999999</v>
      </c>
      <c r="J21" s="55"/>
      <c r="K21" s="52"/>
    </row>
    <row r="22" spans="1:11" x14ac:dyDescent="0.25">
      <c r="A22" s="43">
        <f t="shared" si="1"/>
        <v>18</v>
      </c>
      <c r="B22" s="67">
        <v>3720.1759999999999</v>
      </c>
      <c r="C22" s="42">
        <v>1886.4112</v>
      </c>
      <c r="D22" s="42">
        <v>1833.7647999999999</v>
      </c>
      <c r="E22" s="68"/>
      <c r="F22" s="43">
        <f t="shared" si="0"/>
        <v>54</v>
      </c>
      <c r="G22" s="67">
        <v>2396.0384000000004</v>
      </c>
      <c r="H22" s="69">
        <v>1129.6736000000001</v>
      </c>
      <c r="I22" s="69">
        <v>1266.3648000000001</v>
      </c>
      <c r="J22" s="55"/>
      <c r="K22" s="52"/>
    </row>
    <row r="23" spans="1:11" x14ac:dyDescent="0.25">
      <c r="A23" s="43">
        <f t="shared" si="1"/>
        <v>19</v>
      </c>
      <c r="B23" s="67">
        <v>3523.3984</v>
      </c>
      <c r="C23" s="42">
        <v>1791.864</v>
      </c>
      <c r="D23" s="42">
        <v>1731.5344</v>
      </c>
      <c r="E23" s="68"/>
      <c r="F23" s="43">
        <f t="shared" si="0"/>
        <v>55</v>
      </c>
      <c r="G23" s="67">
        <v>2320.9823999999999</v>
      </c>
      <c r="H23" s="69">
        <v>1097.9248</v>
      </c>
      <c r="I23" s="69">
        <v>1223.0576000000001</v>
      </c>
      <c r="J23" s="55"/>
      <c r="K23" s="52"/>
    </row>
    <row r="24" spans="1:11" x14ac:dyDescent="0.25">
      <c r="A24" s="43">
        <f t="shared" si="1"/>
        <v>20</v>
      </c>
      <c r="B24" s="67">
        <v>3334.7983999999997</v>
      </c>
      <c r="C24" s="42">
        <v>1700.0319999999999</v>
      </c>
      <c r="D24" s="42">
        <v>1634.7664</v>
      </c>
      <c r="E24" s="68"/>
      <c r="F24" s="43">
        <f t="shared" si="0"/>
        <v>56</v>
      </c>
      <c r="G24" s="67">
        <v>2248.0320000000002</v>
      </c>
      <c r="H24" s="69">
        <v>1067.9936</v>
      </c>
      <c r="I24" s="69">
        <v>1180.0383999999999</v>
      </c>
      <c r="J24" s="55"/>
      <c r="K24" s="52"/>
    </row>
    <row r="25" spans="1:11" x14ac:dyDescent="0.25">
      <c r="A25" s="43">
        <f t="shared" si="1"/>
        <v>21</v>
      </c>
      <c r="B25" s="67">
        <v>3138.0111999999999</v>
      </c>
      <c r="C25" s="42">
        <v>1603.7088000000001</v>
      </c>
      <c r="D25" s="42">
        <v>1534.3024</v>
      </c>
      <c r="E25" s="68"/>
      <c r="F25" s="43">
        <f t="shared" si="0"/>
        <v>57</v>
      </c>
      <c r="G25" s="67">
        <v>2183.1280000000002</v>
      </c>
      <c r="H25" s="69">
        <v>1036.9536000000001</v>
      </c>
      <c r="I25" s="69">
        <v>1146.1744000000001</v>
      </c>
      <c r="J25" s="55"/>
      <c r="K25" s="52"/>
    </row>
    <row r="26" spans="1:11" x14ac:dyDescent="0.25">
      <c r="A26" s="43">
        <f t="shared" si="1"/>
        <v>22</v>
      </c>
      <c r="B26" s="67">
        <v>3004.5311999999999</v>
      </c>
      <c r="C26" s="42">
        <v>1536.9007999999999</v>
      </c>
      <c r="D26" s="42">
        <v>1467.6304</v>
      </c>
      <c r="E26" s="68"/>
      <c r="F26" s="43">
        <f t="shared" si="0"/>
        <v>58</v>
      </c>
      <c r="G26" s="67">
        <v>2127.5360000000001</v>
      </c>
      <c r="H26" s="69">
        <v>1002.5456</v>
      </c>
      <c r="I26" s="69">
        <v>1124.9903999999999</v>
      </c>
      <c r="J26" s="55"/>
      <c r="K26" s="52"/>
    </row>
    <row r="27" spans="1:11" x14ac:dyDescent="0.25">
      <c r="A27" s="43">
        <f t="shared" si="1"/>
        <v>23</v>
      </c>
      <c r="B27" s="67">
        <v>2973.5631999999996</v>
      </c>
      <c r="C27" s="42">
        <v>1517.8607999999999</v>
      </c>
      <c r="D27" s="42">
        <v>1455.7023999999999</v>
      </c>
      <c r="E27" s="68"/>
      <c r="F27" s="43">
        <f t="shared" si="0"/>
        <v>59</v>
      </c>
      <c r="G27" s="67">
        <v>2079.3216000000002</v>
      </c>
      <c r="H27" s="69">
        <v>966.58240000000001</v>
      </c>
      <c r="I27" s="69">
        <v>1112.7392</v>
      </c>
      <c r="J27" s="55"/>
      <c r="K27" s="52"/>
    </row>
    <row r="28" spans="1:11" x14ac:dyDescent="0.25">
      <c r="A28" s="43">
        <f t="shared" si="1"/>
        <v>24</v>
      </c>
      <c r="B28" s="67">
        <v>3011.096</v>
      </c>
      <c r="C28" s="42">
        <v>1530.4975999999999</v>
      </c>
      <c r="D28" s="42">
        <v>1480.5984000000001</v>
      </c>
      <c r="E28" s="68"/>
      <c r="F28" s="43">
        <f t="shared" si="0"/>
        <v>60</v>
      </c>
      <c r="G28" s="67">
        <v>2034.3119999999999</v>
      </c>
      <c r="H28" s="69">
        <v>932.95039999999995</v>
      </c>
      <c r="I28" s="69">
        <v>1101.3616</v>
      </c>
      <c r="J28" s="55"/>
      <c r="K28" s="52"/>
    </row>
    <row r="29" spans="1:11" x14ac:dyDescent="0.25">
      <c r="A29" s="43">
        <f t="shared" si="1"/>
        <v>25</v>
      </c>
      <c r="B29" s="67">
        <v>3042.8559999999998</v>
      </c>
      <c r="C29" s="42">
        <v>1540.8432</v>
      </c>
      <c r="D29" s="42">
        <v>1502.0128</v>
      </c>
      <c r="E29" s="68"/>
      <c r="F29" s="43">
        <f t="shared" si="0"/>
        <v>61</v>
      </c>
      <c r="G29" s="67">
        <v>1992.1743999999999</v>
      </c>
      <c r="H29" s="69">
        <v>900.64959999999996</v>
      </c>
      <c r="I29" s="69">
        <v>1091.5247999999999</v>
      </c>
      <c r="J29" s="55"/>
      <c r="K29" s="52"/>
    </row>
    <row r="30" spans="1:11" x14ac:dyDescent="0.25">
      <c r="A30" s="43">
        <f t="shared" si="1"/>
        <v>26</v>
      </c>
      <c r="B30" s="67">
        <v>3082.4287999999997</v>
      </c>
      <c r="C30" s="42">
        <v>1556.1424</v>
      </c>
      <c r="D30" s="42">
        <v>1526.2864</v>
      </c>
      <c r="E30" s="68"/>
      <c r="F30" s="43">
        <f t="shared" si="0"/>
        <v>62</v>
      </c>
      <c r="G30" s="67">
        <v>1954.4864</v>
      </c>
      <c r="H30" s="69">
        <v>870.89760000000001</v>
      </c>
      <c r="I30" s="69">
        <v>1083.5888</v>
      </c>
      <c r="J30" s="55"/>
      <c r="K30" s="52"/>
    </row>
    <row r="31" spans="1:11" x14ac:dyDescent="0.25">
      <c r="A31" s="43">
        <f t="shared" si="1"/>
        <v>27</v>
      </c>
      <c r="B31" s="67">
        <v>3121.3968</v>
      </c>
      <c r="C31" s="42">
        <v>1567.2624000000001</v>
      </c>
      <c r="D31" s="42">
        <v>1554.1343999999999</v>
      </c>
      <c r="E31" s="68"/>
      <c r="F31" s="43">
        <f t="shared" si="0"/>
        <v>63</v>
      </c>
      <c r="G31" s="67">
        <v>1921.2304000000001</v>
      </c>
      <c r="H31" s="69">
        <v>844.61760000000004</v>
      </c>
      <c r="I31" s="69">
        <v>1076.6128000000001</v>
      </c>
      <c r="J31" s="55"/>
      <c r="K31" s="52"/>
    </row>
    <row r="32" spans="1:11" x14ac:dyDescent="0.25">
      <c r="A32" s="43">
        <f t="shared" si="1"/>
        <v>28</v>
      </c>
      <c r="B32" s="67">
        <v>3147.7008000000001</v>
      </c>
      <c r="C32" s="42">
        <v>1566.3904</v>
      </c>
      <c r="D32" s="42">
        <v>1581.3104000000001</v>
      </c>
      <c r="E32" s="68"/>
      <c r="F32" s="43">
        <f t="shared" si="0"/>
        <v>64</v>
      </c>
      <c r="G32" s="67">
        <v>1890.7968000000001</v>
      </c>
      <c r="H32" s="69">
        <v>820.88480000000004</v>
      </c>
      <c r="I32" s="69">
        <v>1069.912</v>
      </c>
      <c r="J32" s="55"/>
      <c r="K32" s="52"/>
    </row>
    <row r="33" spans="1:11" x14ac:dyDescent="0.25">
      <c r="A33" s="43">
        <f t="shared" si="1"/>
        <v>29</v>
      </c>
      <c r="B33" s="67">
        <v>3167.6176</v>
      </c>
      <c r="C33" s="42">
        <v>1559.3616</v>
      </c>
      <c r="D33" s="42">
        <v>1608.2560000000001</v>
      </c>
      <c r="E33" s="68"/>
      <c r="F33" s="43">
        <f t="shared" si="0"/>
        <v>65</v>
      </c>
      <c r="G33" s="67">
        <v>1861.1664000000001</v>
      </c>
      <c r="H33" s="69">
        <v>797.2192</v>
      </c>
      <c r="I33" s="69">
        <v>1063.9472000000001</v>
      </c>
      <c r="J33" s="55"/>
      <c r="K33" s="52"/>
    </row>
    <row r="34" spans="1:11" x14ac:dyDescent="0.25">
      <c r="A34" s="43">
        <f t="shared" si="1"/>
        <v>30</v>
      </c>
      <c r="B34" s="67">
        <v>3198.2384000000002</v>
      </c>
      <c r="C34" s="42">
        <v>1558.4351999999999</v>
      </c>
      <c r="D34" s="42">
        <v>1639.8032000000001</v>
      </c>
      <c r="E34" s="68"/>
      <c r="F34" s="43">
        <f t="shared" si="0"/>
        <v>66</v>
      </c>
      <c r="G34" s="67">
        <v>1832.2303999999999</v>
      </c>
      <c r="H34" s="69">
        <v>773.35839999999996</v>
      </c>
      <c r="I34" s="69">
        <v>1058.8720000000001</v>
      </c>
      <c r="J34" s="55"/>
      <c r="K34" s="52"/>
    </row>
    <row r="35" spans="1:11" x14ac:dyDescent="0.25">
      <c r="A35" s="43">
        <f t="shared" si="1"/>
        <v>31</v>
      </c>
      <c r="B35" s="67">
        <v>3234.6512000000002</v>
      </c>
      <c r="C35" s="42">
        <v>1559.4928</v>
      </c>
      <c r="D35" s="42">
        <v>1675.1584</v>
      </c>
      <c r="E35" s="68"/>
      <c r="F35" s="43">
        <f t="shared" si="0"/>
        <v>67</v>
      </c>
      <c r="G35" s="67">
        <v>1800.6063999999999</v>
      </c>
      <c r="H35" s="69">
        <v>751.71839999999997</v>
      </c>
      <c r="I35" s="69">
        <v>1048.8879999999999</v>
      </c>
      <c r="J35" s="55"/>
      <c r="K35" s="52"/>
    </row>
    <row r="36" spans="1:11" x14ac:dyDescent="0.25">
      <c r="A36" s="43">
        <f t="shared" si="1"/>
        <v>32</v>
      </c>
      <c r="B36" s="67">
        <v>3273.0672</v>
      </c>
      <c r="C36" s="42">
        <v>1569.0047999999999</v>
      </c>
      <c r="D36" s="42">
        <v>1704.0624</v>
      </c>
      <c r="E36" s="68"/>
      <c r="F36" s="43">
        <f t="shared" si="0"/>
        <v>68</v>
      </c>
      <c r="G36" s="67">
        <v>1764.2303999999999</v>
      </c>
      <c r="H36" s="69">
        <v>733.00639999999999</v>
      </c>
      <c r="I36" s="69">
        <v>1031.2239999999999</v>
      </c>
      <c r="J36" s="55"/>
      <c r="K36" s="52"/>
    </row>
    <row r="37" spans="1:11" x14ac:dyDescent="0.25">
      <c r="A37" s="43">
        <f t="shared" si="1"/>
        <v>33</v>
      </c>
      <c r="B37" s="67">
        <v>3312.8032000000003</v>
      </c>
      <c r="C37" s="42">
        <v>1590.8768</v>
      </c>
      <c r="D37" s="42">
        <v>1721.9264000000001</v>
      </c>
      <c r="E37" s="68"/>
      <c r="F37" s="43">
        <f t="shared" si="0"/>
        <v>69</v>
      </c>
      <c r="G37" s="67">
        <v>1723.7664</v>
      </c>
      <c r="H37" s="69">
        <v>715.69759999999997</v>
      </c>
      <c r="I37" s="69">
        <v>1008.0688</v>
      </c>
      <c r="J37" s="55"/>
      <c r="K37" s="52"/>
    </row>
    <row r="38" spans="1:11" x14ac:dyDescent="0.25">
      <c r="A38" s="43">
        <f t="shared" si="1"/>
        <v>34</v>
      </c>
      <c r="B38" s="67">
        <v>3352.24</v>
      </c>
      <c r="C38" s="42">
        <v>1620.1904</v>
      </c>
      <c r="D38" s="42">
        <v>1732.0496000000001</v>
      </c>
      <c r="E38" s="70"/>
      <c r="F38" s="43" t="s">
        <v>59</v>
      </c>
      <c r="G38" s="73">
        <v>22691</v>
      </c>
      <c r="H38" s="74">
        <v>8265</v>
      </c>
      <c r="I38" s="74">
        <v>14426</v>
      </c>
      <c r="J38" s="55"/>
      <c r="K38" s="52"/>
    </row>
    <row r="39" spans="1:11" x14ac:dyDescent="0.25">
      <c r="A39" s="48" t="s">
        <v>60</v>
      </c>
      <c r="B39" s="49"/>
      <c r="C39" s="50"/>
      <c r="D39" s="50"/>
      <c r="E39" s="50"/>
      <c r="F39" s="50"/>
      <c r="G39" s="50"/>
      <c r="H39" s="50"/>
      <c r="I39" s="50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A2" sqref="A2:I2"/>
    </sheetView>
  </sheetViews>
  <sheetFormatPr baseColWidth="10" defaultRowHeight="12.5" x14ac:dyDescent="0.25"/>
  <cols>
    <col min="1" max="4" width="10.7265625" customWidth="1"/>
    <col min="5" max="5" width="3.7265625" customWidth="1"/>
    <col min="6" max="9" width="10.7265625" customWidth="1"/>
  </cols>
  <sheetData>
    <row r="1" spans="1:11" x14ac:dyDescent="0.25">
      <c r="A1" s="109" t="s">
        <v>98</v>
      </c>
      <c r="B1" s="109"/>
      <c r="C1" s="109"/>
      <c r="D1" s="109"/>
      <c r="E1" s="109"/>
      <c r="F1" s="109"/>
      <c r="G1" s="109"/>
      <c r="H1" s="109"/>
      <c r="I1" s="109"/>
    </row>
    <row r="2" spans="1:11" ht="18.75" customHeight="1" x14ac:dyDescent="0.25">
      <c r="A2" s="99" t="s">
        <v>24</v>
      </c>
      <c r="B2" s="99" t="s">
        <v>5</v>
      </c>
      <c r="C2" s="99" t="s">
        <v>9</v>
      </c>
      <c r="D2" s="99" t="s">
        <v>10</v>
      </c>
      <c r="E2" s="100"/>
      <c r="F2" s="99" t="s">
        <v>24</v>
      </c>
      <c r="G2" s="99" t="s">
        <v>5</v>
      </c>
      <c r="H2" s="99" t="s">
        <v>9</v>
      </c>
      <c r="I2" s="99" t="s">
        <v>10</v>
      </c>
    </row>
    <row r="3" spans="1:11" ht="15.75" customHeight="1" x14ac:dyDescent="0.25">
      <c r="A3" s="66" t="s">
        <v>5</v>
      </c>
      <c r="B3" s="57">
        <v>187799.99999999997</v>
      </c>
      <c r="C3" s="57">
        <v>86582</v>
      </c>
      <c r="D3" s="57">
        <v>101218</v>
      </c>
      <c r="E3" s="68"/>
      <c r="F3" s="43">
        <v>35</v>
      </c>
      <c r="G3" s="67">
        <v>2956.7439999999997</v>
      </c>
      <c r="H3" s="69">
        <v>1410.3344</v>
      </c>
      <c r="I3" s="69">
        <v>1546.4096</v>
      </c>
      <c r="J3" s="55"/>
      <c r="K3" s="52"/>
    </row>
    <row r="4" spans="1:11" x14ac:dyDescent="0.25">
      <c r="A4" s="43" t="s">
        <v>11</v>
      </c>
      <c r="B4" s="67">
        <v>2061.0591999999997</v>
      </c>
      <c r="C4" s="69">
        <v>1038.0735999999999</v>
      </c>
      <c r="D4" s="69">
        <v>1022.9856</v>
      </c>
      <c r="E4" s="68"/>
      <c r="F4" s="43">
        <f>F3+1</f>
        <v>36</v>
      </c>
      <c r="G4" s="67">
        <v>2956.4607999999998</v>
      </c>
      <c r="H4" s="69">
        <v>1401.6576</v>
      </c>
      <c r="I4" s="69">
        <v>1554.8032000000001</v>
      </c>
      <c r="J4" s="55"/>
      <c r="K4" s="52"/>
    </row>
    <row r="5" spans="1:11" x14ac:dyDescent="0.25">
      <c r="A5" s="43">
        <f>A4+1</f>
        <v>1</v>
      </c>
      <c r="B5" s="67">
        <v>2111.52</v>
      </c>
      <c r="C5" s="69">
        <v>1080.2560000000001</v>
      </c>
      <c r="D5" s="69">
        <v>1031.2639999999999</v>
      </c>
      <c r="E5" s="68"/>
      <c r="F5" s="43">
        <f t="shared" ref="F5:F37" si="0">F4+1</f>
        <v>37</v>
      </c>
      <c r="G5" s="67">
        <v>2945.7887999999998</v>
      </c>
      <c r="H5" s="69">
        <v>1392.6815999999999</v>
      </c>
      <c r="I5" s="69">
        <v>1553.1071999999999</v>
      </c>
      <c r="J5" s="55"/>
      <c r="K5" s="52"/>
    </row>
    <row r="6" spans="1:11" x14ac:dyDescent="0.25">
      <c r="A6" s="43">
        <f t="shared" ref="A6:A38" si="1">A5+1</f>
        <v>2</v>
      </c>
      <c r="B6" s="67">
        <v>2148.2719999999999</v>
      </c>
      <c r="C6" s="69">
        <v>1111.1679999999999</v>
      </c>
      <c r="D6" s="69">
        <v>1037.104</v>
      </c>
      <c r="E6" s="68"/>
      <c r="F6" s="43">
        <f t="shared" si="0"/>
        <v>38</v>
      </c>
      <c r="G6" s="67">
        <v>2923.4528</v>
      </c>
      <c r="H6" s="69">
        <v>1385.5455999999999</v>
      </c>
      <c r="I6" s="69">
        <v>1537.9072000000001</v>
      </c>
      <c r="J6" s="55"/>
      <c r="K6" s="52"/>
    </row>
    <row r="7" spans="1:11" x14ac:dyDescent="0.25">
      <c r="A7" s="43">
        <f t="shared" si="1"/>
        <v>3</v>
      </c>
      <c r="B7" s="67">
        <v>2172.9520000000002</v>
      </c>
      <c r="C7" s="69">
        <v>1132.1120000000001</v>
      </c>
      <c r="D7" s="69">
        <v>1040.8399999999999</v>
      </c>
      <c r="E7" s="68"/>
      <c r="F7" s="43">
        <f t="shared" si="0"/>
        <v>39</v>
      </c>
      <c r="G7" s="67">
        <v>2892.5536000000002</v>
      </c>
      <c r="H7" s="69">
        <v>1378.7808</v>
      </c>
      <c r="I7" s="69">
        <v>1513.7728</v>
      </c>
      <c r="J7" s="55"/>
      <c r="K7" s="52"/>
    </row>
    <row r="8" spans="1:11" x14ac:dyDescent="0.25">
      <c r="A8" s="43">
        <f t="shared" si="1"/>
        <v>4</v>
      </c>
      <c r="B8" s="67">
        <v>2187.1967999999997</v>
      </c>
      <c r="C8" s="69">
        <v>1144.3904</v>
      </c>
      <c r="D8" s="69">
        <v>1042.8063999999999</v>
      </c>
      <c r="E8" s="68"/>
      <c r="F8" s="43">
        <f t="shared" si="0"/>
        <v>40</v>
      </c>
      <c r="G8" s="67">
        <v>2856.1455999999998</v>
      </c>
      <c r="H8" s="69">
        <v>1368.4528</v>
      </c>
      <c r="I8" s="69">
        <v>1487.6928</v>
      </c>
      <c r="J8" s="55"/>
      <c r="K8" s="52"/>
    </row>
    <row r="9" spans="1:11" x14ac:dyDescent="0.25">
      <c r="A9" s="43">
        <f t="shared" si="1"/>
        <v>5</v>
      </c>
      <c r="B9" s="67">
        <v>2192.6432</v>
      </c>
      <c r="C9" s="69">
        <v>1149.3055999999999</v>
      </c>
      <c r="D9" s="69">
        <v>1043.3376000000001</v>
      </c>
      <c r="E9" s="68"/>
      <c r="F9" s="43">
        <f t="shared" si="0"/>
        <v>41</v>
      </c>
      <c r="G9" s="67">
        <v>2812.0320000000002</v>
      </c>
      <c r="H9" s="69">
        <v>1354.9567999999999</v>
      </c>
      <c r="I9" s="69">
        <v>1457.0752</v>
      </c>
      <c r="J9" s="55"/>
      <c r="K9" s="52"/>
    </row>
    <row r="10" spans="1:11" x14ac:dyDescent="0.25">
      <c r="A10" s="43">
        <f t="shared" si="1"/>
        <v>6</v>
      </c>
      <c r="B10" s="67">
        <v>2190.9279999999999</v>
      </c>
      <c r="C10" s="69">
        <v>1148.1600000000001</v>
      </c>
      <c r="D10" s="69">
        <v>1042.768</v>
      </c>
      <c r="E10" s="68"/>
      <c r="F10" s="43">
        <f t="shared" si="0"/>
        <v>42</v>
      </c>
      <c r="G10" s="67">
        <v>2774.0479999999998</v>
      </c>
      <c r="H10" s="69">
        <v>1340.4928</v>
      </c>
      <c r="I10" s="69">
        <v>1433.5552</v>
      </c>
      <c r="J10" s="55"/>
      <c r="K10" s="52"/>
    </row>
    <row r="11" spans="1:11" x14ac:dyDescent="0.25">
      <c r="A11" s="43">
        <f t="shared" si="1"/>
        <v>7</v>
      </c>
      <c r="B11" s="67">
        <v>2183.6880000000001</v>
      </c>
      <c r="C11" s="69">
        <v>1142.2560000000001</v>
      </c>
      <c r="D11" s="69">
        <v>1041.432</v>
      </c>
      <c r="E11" s="68"/>
      <c r="F11" s="43">
        <f t="shared" si="0"/>
        <v>43</v>
      </c>
      <c r="G11" s="67">
        <v>2748.8879999999999</v>
      </c>
      <c r="H11" s="69">
        <v>1325.6368</v>
      </c>
      <c r="I11" s="69">
        <v>1423.2511999999999</v>
      </c>
      <c r="J11" s="55"/>
      <c r="K11" s="52"/>
    </row>
    <row r="12" spans="1:11" x14ac:dyDescent="0.25">
      <c r="A12" s="43">
        <f t="shared" si="1"/>
        <v>8</v>
      </c>
      <c r="B12" s="67">
        <v>2172.56</v>
      </c>
      <c r="C12" s="69">
        <v>1132.896</v>
      </c>
      <c r="D12" s="69">
        <v>1039.664</v>
      </c>
      <c r="E12" s="68"/>
      <c r="F12" s="43">
        <f t="shared" si="0"/>
        <v>44</v>
      </c>
      <c r="G12" s="67">
        <v>2729.8864000000003</v>
      </c>
      <c r="H12" s="69">
        <v>1309.4608000000001</v>
      </c>
      <c r="I12" s="69">
        <v>1420.4256</v>
      </c>
      <c r="J12" s="55"/>
      <c r="K12" s="52"/>
    </row>
    <row r="13" spans="1:11" x14ac:dyDescent="0.25">
      <c r="A13" s="43">
        <f t="shared" si="1"/>
        <v>9</v>
      </c>
      <c r="B13" s="67">
        <v>2159.1808000000001</v>
      </c>
      <c r="C13" s="69">
        <v>1121.3824</v>
      </c>
      <c r="D13" s="69">
        <v>1037.7983999999999</v>
      </c>
      <c r="E13" s="68"/>
      <c r="F13" s="43">
        <f t="shared" si="0"/>
        <v>45</v>
      </c>
      <c r="G13" s="67">
        <v>2705.6768000000002</v>
      </c>
      <c r="H13" s="69">
        <v>1291.3136</v>
      </c>
      <c r="I13" s="69">
        <v>1414.3632</v>
      </c>
      <c r="J13" s="55"/>
      <c r="K13" s="52"/>
    </row>
    <row r="14" spans="1:11" x14ac:dyDescent="0.25">
      <c r="A14" s="43">
        <f t="shared" si="1"/>
        <v>10</v>
      </c>
      <c r="B14" s="67">
        <v>2142.2768000000001</v>
      </c>
      <c r="C14" s="42">
        <v>1106.6944000000001</v>
      </c>
      <c r="D14" s="42">
        <v>1035.5824</v>
      </c>
      <c r="E14" s="68"/>
      <c r="F14" s="43">
        <f t="shared" si="0"/>
        <v>46</v>
      </c>
      <c r="G14" s="67">
        <v>2680.9247999999998</v>
      </c>
      <c r="H14" s="69">
        <v>1272.3488</v>
      </c>
      <c r="I14" s="69">
        <v>1408.576</v>
      </c>
      <c r="J14" s="55"/>
      <c r="K14" s="52"/>
    </row>
    <row r="15" spans="1:11" x14ac:dyDescent="0.25">
      <c r="A15" s="43">
        <f t="shared" si="1"/>
        <v>11</v>
      </c>
      <c r="B15" s="67">
        <v>2120.5744000000004</v>
      </c>
      <c r="C15" s="42">
        <v>1087.8112000000001</v>
      </c>
      <c r="D15" s="42">
        <v>1032.7632000000001</v>
      </c>
      <c r="E15" s="68"/>
      <c r="F15" s="43">
        <f t="shared" si="0"/>
        <v>47</v>
      </c>
      <c r="G15" s="67">
        <v>2640.4048000000003</v>
      </c>
      <c r="H15" s="69">
        <v>1246.6448</v>
      </c>
      <c r="I15" s="69">
        <v>1393.76</v>
      </c>
      <c r="J15" s="55"/>
      <c r="K15" s="52"/>
    </row>
    <row r="16" spans="1:11" x14ac:dyDescent="0.25">
      <c r="A16" s="43">
        <f t="shared" si="1"/>
        <v>12</v>
      </c>
      <c r="B16" s="67">
        <v>2110.2624000000001</v>
      </c>
      <c r="C16" s="42">
        <v>1077.6512</v>
      </c>
      <c r="D16" s="42">
        <v>1032.6112000000001</v>
      </c>
      <c r="E16" s="68"/>
      <c r="F16" s="43">
        <f t="shared" si="0"/>
        <v>48</v>
      </c>
      <c r="G16" s="67">
        <v>2576.1648</v>
      </c>
      <c r="H16" s="69">
        <v>1211.5168000000001</v>
      </c>
      <c r="I16" s="69">
        <v>1364.6479999999999</v>
      </c>
      <c r="J16" s="55"/>
      <c r="K16" s="52"/>
    </row>
    <row r="17" spans="1:11" x14ac:dyDescent="0.25">
      <c r="A17" s="43">
        <f t="shared" si="1"/>
        <v>13</v>
      </c>
      <c r="B17" s="67">
        <v>2118.7983999999997</v>
      </c>
      <c r="C17" s="42">
        <v>1082.1632</v>
      </c>
      <c r="D17" s="42">
        <v>1036.6351999999999</v>
      </c>
      <c r="E17" s="68"/>
      <c r="F17" s="43">
        <f t="shared" si="0"/>
        <v>49</v>
      </c>
      <c r="G17" s="67">
        <v>2496.8288000000002</v>
      </c>
      <c r="H17" s="69">
        <v>1170.1759999999999</v>
      </c>
      <c r="I17" s="69">
        <v>1326.6528000000001</v>
      </c>
      <c r="J17" s="55"/>
      <c r="K17" s="52"/>
    </row>
    <row r="18" spans="1:11" x14ac:dyDescent="0.25">
      <c r="A18" s="43">
        <f t="shared" si="1"/>
        <v>14</v>
      </c>
      <c r="B18" s="67">
        <v>2139.0879999999997</v>
      </c>
      <c r="C18" s="42">
        <v>1095.68</v>
      </c>
      <c r="D18" s="42">
        <v>1043.4079999999999</v>
      </c>
      <c r="E18" s="68"/>
      <c r="F18" s="43">
        <f t="shared" si="0"/>
        <v>50</v>
      </c>
      <c r="G18" s="67">
        <v>2420.0240000000003</v>
      </c>
      <c r="H18" s="69">
        <v>1129.248</v>
      </c>
      <c r="I18" s="69">
        <v>1290.7760000000001</v>
      </c>
      <c r="J18" s="55"/>
      <c r="K18" s="52"/>
    </row>
    <row r="19" spans="1:11" x14ac:dyDescent="0.25">
      <c r="A19" s="43">
        <f t="shared" si="1"/>
        <v>15</v>
      </c>
      <c r="B19" s="67">
        <v>2160.5663999999997</v>
      </c>
      <c r="C19" s="42">
        <v>1108.6895999999999</v>
      </c>
      <c r="D19" s="42">
        <v>1051.8768</v>
      </c>
      <c r="E19" s="68"/>
      <c r="F19" s="43">
        <f t="shared" si="0"/>
        <v>51</v>
      </c>
      <c r="G19" s="67">
        <v>2343.4863999999998</v>
      </c>
      <c r="H19" s="69">
        <v>1088.2832000000001</v>
      </c>
      <c r="I19" s="69">
        <v>1255.2031999999999</v>
      </c>
      <c r="J19" s="55"/>
      <c r="K19" s="52"/>
    </row>
    <row r="20" spans="1:11" x14ac:dyDescent="0.25">
      <c r="A20" s="43">
        <f t="shared" si="1"/>
        <v>16</v>
      </c>
      <c r="B20" s="67">
        <v>2190.1311999999998</v>
      </c>
      <c r="C20" s="42">
        <v>1125.6192000000001</v>
      </c>
      <c r="D20" s="42">
        <v>1064.5119999999999</v>
      </c>
      <c r="E20" s="68"/>
      <c r="F20" s="43">
        <f t="shared" si="0"/>
        <v>52</v>
      </c>
      <c r="G20" s="67">
        <v>2270.6064000000001</v>
      </c>
      <c r="H20" s="69">
        <v>1047.5712000000001</v>
      </c>
      <c r="I20" s="69">
        <v>1223.0352</v>
      </c>
      <c r="J20" s="55"/>
      <c r="K20" s="52"/>
    </row>
    <row r="21" spans="1:11" x14ac:dyDescent="0.25">
      <c r="A21" s="43">
        <f t="shared" si="1"/>
        <v>17</v>
      </c>
      <c r="B21" s="67">
        <v>2203.1152000000002</v>
      </c>
      <c r="C21" s="42">
        <v>1132.1472000000001</v>
      </c>
      <c r="D21" s="42">
        <v>1070.9680000000001</v>
      </c>
      <c r="E21" s="68"/>
      <c r="F21" s="43">
        <f t="shared" si="0"/>
        <v>53</v>
      </c>
      <c r="G21" s="67">
        <v>2205.2624000000001</v>
      </c>
      <c r="H21" s="69">
        <v>1008.2112</v>
      </c>
      <c r="I21" s="69">
        <v>1197.0512000000001</v>
      </c>
      <c r="J21" s="55"/>
      <c r="K21" s="52"/>
    </row>
    <row r="22" spans="1:11" x14ac:dyDescent="0.25">
      <c r="A22" s="43">
        <f t="shared" si="1"/>
        <v>18</v>
      </c>
      <c r="B22" s="67">
        <v>2187.7232000000004</v>
      </c>
      <c r="C22" s="42">
        <v>1121.0032000000001</v>
      </c>
      <c r="D22" s="42">
        <v>1066.72</v>
      </c>
      <c r="E22" s="68"/>
      <c r="F22" s="43">
        <f t="shared" si="0"/>
        <v>54</v>
      </c>
      <c r="G22" s="67">
        <v>2146.6208000000001</v>
      </c>
      <c r="H22" s="69">
        <v>970.68640000000005</v>
      </c>
      <c r="I22" s="69">
        <v>1175.9344000000001</v>
      </c>
      <c r="J22" s="55"/>
      <c r="K22" s="52"/>
    </row>
    <row r="23" spans="1:11" x14ac:dyDescent="0.25">
      <c r="A23" s="43">
        <f t="shared" si="1"/>
        <v>19</v>
      </c>
      <c r="B23" s="67">
        <v>2158.4639999999999</v>
      </c>
      <c r="C23" s="42">
        <v>1100.5408</v>
      </c>
      <c r="D23" s="42">
        <v>1057.9232</v>
      </c>
      <c r="E23" s="68"/>
      <c r="F23" s="43">
        <f t="shared" si="0"/>
        <v>55</v>
      </c>
      <c r="G23" s="67">
        <v>2087.7840000000001</v>
      </c>
      <c r="H23" s="69">
        <v>933.20320000000004</v>
      </c>
      <c r="I23" s="69">
        <v>1154.5808</v>
      </c>
      <c r="J23" s="55"/>
      <c r="K23" s="52"/>
    </row>
    <row r="24" spans="1:11" x14ac:dyDescent="0.25">
      <c r="A24" s="43">
        <f t="shared" si="1"/>
        <v>20</v>
      </c>
      <c r="B24" s="67">
        <v>2136.6639999999998</v>
      </c>
      <c r="C24" s="42">
        <v>1084.1551999999999</v>
      </c>
      <c r="D24" s="42">
        <v>1052.5088000000001</v>
      </c>
      <c r="E24" s="68"/>
      <c r="F24" s="43">
        <f t="shared" si="0"/>
        <v>56</v>
      </c>
      <c r="G24" s="67">
        <v>2027.5088000000001</v>
      </c>
      <c r="H24" s="69">
        <v>894.70719999999994</v>
      </c>
      <c r="I24" s="69">
        <v>1132.8016</v>
      </c>
      <c r="J24" s="55"/>
      <c r="K24" s="52"/>
    </row>
    <row r="25" spans="1:11" x14ac:dyDescent="0.25">
      <c r="A25" s="43">
        <f t="shared" si="1"/>
        <v>21</v>
      </c>
      <c r="B25" s="67">
        <v>2112.0848000000001</v>
      </c>
      <c r="C25" s="42">
        <v>1066.4928</v>
      </c>
      <c r="D25" s="42">
        <v>1045.5920000000001</v>
      </c>
      <c r="E25" s="68"/>
      <c r="F25" s="43">
        <f t="shared" si="0"/>
        <v>57</v>
      </c>
      <c r="G25" s="67">
        <v>1983.9728</v>
      </c>
      <c r="H25" s="69">
        <v>865.58720000000005</v>
      </c>
      <c r="I25" s="69">
        <v>1118.3856000000001</v>
      </c>
      <c r="J25" s="55"/>
      <c r="K25" s="52"/>
    </row>
    <row r="26" spans="1:11" x14ac:dyDescent="0.25">
      <c r="A26" s="43">
        <f t="shared" si="1"/>
        <v>22</v>
      </c>
      <c r="B26" s="67">
        <v>2128.2767999999996</v>
      </c>
      <c r="C26" s="42">
        <v>1068.1967999999999</v>
      </c>
      <c r="D26" s="42">
        <v>1060.08</v>
      </c>
      <c r="E26" s="68"/>
      <c r="F26" s="43">
        <f t="shared" si="0"/>
        <v>58</v>
      </c>
      <c r="G26" s="67">
        <v>1964.7008000000001</v>
      </c>
      <c r="H26" s="69">
        <v>850.38720000000001</v>
      </c>
      <c r="I26" s="69">
        <v>1114.3136</v>
      </c>
      <c r="J26" s="55"/>
      <c r="K26" s="52"/>
    </row>
    <row r="27" spans="1:11" x14ac:dyDescent="0.25">
      <c r="A27" s="43">
        <f t="shared" si="1"/>
        <v>23</v>
      </c>
      <c r="B27" s="67">
        <v>2207.1567999999997</v>
      </c>
      <c r="C27" s="42">
        <v>1100.0368000000001</v>
      </c>
      <c r="D27" s="42">
        <v>1107.1199999999999</v>
      </c>
      <c r="E27" s="68"/>
      <c r="F27" s="43">
        <f t="shared" si="0"/>
        <v>59</v>
      </c>
      <c r="G27" s="67">
        <v>1961.0336</v>
      </c>
      <c r="H27" s="69">
        <v>844.11519999999996</v>
      </c>
      <c r="I27" s="69">
        <v>1116.9184</v>
      </c>
      <c r="J27" s="55"/>
      <c r="K27" s="52"/>
    </row>
    <row r="28" spans="1:11" x14ac:dyDescent="0.25">
      <c r="A28" s="43">
        <f t="shared" si="1"/>
        <v>24</v>
      </c>
      <c r="B28" s="67">
        <v>2325.8176000000003</v>
      </c>
      <c r="C28" s="42">
        <v>1151.1184000000001</v>
      </c>
      <c r="D28" s="42">
        <v>1174.6992</v>
      </c>
      <c r="E28" s="68"/>
      <c r="F28" s="43">
        <f t="shared" si="0"/>
        <v>60</v>
      </c>
      <c r="G28" s="67">
        <v>1956.712</v>
      </c>
      <c r="H28" s="69">
        <v>837.42560000000003</v>
      </c>
      <c r="I28" s="69">
        <v>1119.2864</v>
      </c>
      <c r="J28" s="55"/>
      <c r="K28" s="52"/>
    </row>
    <row r="29" spans="1:11" x14ac:dyDescent="0.25">
      <c r="A29" s="43">
        <f t="shared" si="1"/>
        <v>25</v>
      </c>
      <c r="B29" s="67">
        <v>2438.9072000000001</v>
      </c>
      <c r="C29" s="42">
        <v>1199.2624000000001</v>
      </c>
      <c r="D29" s="42">
        <v>1239.6448</v>
      </c>
      <c r="E29" s="68"/>
      <c r="F29" s="43">
        <f t="shared" si="0"/>
        <v>61</v>
      </c>
      <c r="G29" s="67">
        <v>1954.8976000000002</v>
      </c>
      <c r="H29" s="69">
        <v>832.41600000000005</v>
      </c>
      <c r="I29" s="69">
        <v>1122.4816000000001</v>
      </c>
      <c r="J29" s="55"/>
      <c r="K29" s="52"/>
    </row>
    <row r="30" spans="1:11" x14ac:dyDescent="0.25">
      <c r="A30" s="43">
        <f t="shared" si="1"/>
        <v>26</v>
      </c>
      <c r="B30" s="67">
        <v>2554.8624</v>
      </c>
      <c r="C30" s="42">
        <v>1248.2864</v>
      </c>
      <c r="D30" s="42">
        <v>1306.576</v>
      </c>
      <c r="E30" s="68"/>
      <c r="F30" s="43">
        <f t="shared" si="0"/>
        <v>62</v>
      </c>
      <c r="G30" s="67">
        <v>1946.0895999999998</v>
      </c>
      <c r="H30" s="69">
        <v>822.976</v>
      </c>
      <c r="I30" s="69">
        <v>1123.1135999999999</v>
      </c>
      <c r="J30" s="55"/>
      <c r="K30" s="52"/>
    </row>
    <row r="31" spans="1:11" x14ac:dyDescent="0.25">
      <c r="A31" s="43">
        <f t="shared" si="1"/>
        <v>27</v>
      </c>
      <c r="B31" s="67">
        <v>2655.4223999999999</v>
      </c>
      <c r="C31" s="42">
        <v>1291.7264</v>
      </c>
      <c r="D31" s="42">
        <v>1363.6959999999999</v>
      </c>
      <c r="E31" s="68"/>
      <c r="F31" s="43">
        <f t="shared" si="0"/>
        <v>63</v>
      </c>
      <c r="G31" s="67">
        <v>1923.8815999999999</v>
      </c>
      <c r="H31" s="69">
        <v>805.19200000000001</v>
      </c>
      <c r="I31" s="69">
        <v>1118.6895999999999</v>
      </c>
      <c r="J31" s="55"/>
      <c r="K31" s="52"/>
    </row>
    <row r="32" spans="1:11" x14ac:dyDescent="0.25">
      <c r="A32" s="43">
        <f t="shared" si="1"/>
        <v>28</v>
      </c>
      <c r="B32" s="67">
        <v>2726.7103999999999</v>
      </c>
      <c r="C32" s="42">
        <v>1323.9264000000001</v>
      </c>
      <c r="D32" s="42">
        <v>1402.7840000000001</v>
      </c>
      <c r="E32" s="68"/>
      <c r="F32" s="43">
        <f t="shared" si="0"/>
        <v>64</v>
      </c>
      <c r="G32" s="67">
        <v>1892.4191999999998</v>
      </c>
      <c r="H32" s="69">
        <v>781.99040000000002</v>
      </c>
      <c r="I32" s="69">
        <v>1110.4287999999999</v>
      </c>
      <c r="J32" s="55"/>
      <c r="K32" s="52"/>
    </row>
    <row r="33" spans="1:11" x14ac:dyDescent="0.25">
      <c r="A33" s="43">
        <f t="shared" si="1"/>
        <v>29</v>
      </c>
      <c r="B33" s="67">
        <v>2777.0976000000001</v>
      </c>
      <c r="C33" s="42">
        <v>1347.7983999999999</v>
      </c>
      <c r="D33" s="42">
        <v>1429.2991999999999</v>
      </c>
      <c r="E33" s="68"/>
      <c r="F33" s="43">
        <f t="shared" si="0"/>
        <v>65</v>
      </c>
      <c r="G33" s="67">
        <v>1862.3088</v>
      </c>
      <c r="H33" s="69">
        <v>760.12959999999998</v>
      </c>
      <c r="I33" s="69">
        <v>1102.1792</v>
      </c>
      <c r="J33" s="55"/>
      <c r="K33" s="52"/>
    </row>
    <row r="34" spans="1:11" x14ac:dyDescent="0.25">
      <c r="A34" s="43">
        <f t="shared" si="1"/>
        <v>30</v>
      </c>
      <c r="B34" s="67">
        <v>2829.3072000000002</v>
      </c>
      <c r="C34" s="42">
        <v>1372.6063999999999</v>
      </c>
      <c r="D34" s="42">
        <v>1456.7008000000001</v>
      </c>
      <c r="E34" s="68"/>
      <c r="F34" s="43">
        <f t="shared" si="0"/>
        <v>66</v>
      </c>
      <c r="G34" s="67">
        <v>1831.4944</v>
      </c>
      <c r="H34" s="69">
        <v>738.16</v>
      </c>
      <c r="I34" s="69">
        <v>1093.3344</v>
      </c>
      <c r="J34" s="55"/>
      <c r="K34" s="52"/>
    </row>
    <row r="35" spans="1:11" x14ac:dyDescent="0.25">
      <c r="A35" s="43">
        <f t="shared" si="1"/>
        <v>31</v>
      </c>
      <c r="B35" s="67">
        <v>2879.3647999999998</v>
      </c>
      <c r="C35" s="42">
        <v>1397.3327999999999</v>
      </c>
      <c r="D35" s="42">
        <v>1482.0319999999999</v>
      </c>
      <c r="E35" s="68"/>
      <c r="F35" s="43">
        <f t="shared" si="0"/>
        <v>67</v>
      </c>
      <c r="G35" s="67">
        <v>1797.1424000000002</v>
      </c>
      <c r="H35" s="69">
        <v>716.26400000000001</v>
      </c>
      <c r="I35" s="69">
        <v>1080.8784000000001</v>
      </c>
      <c r="J35" s="55"/>
      <c r="K35" s="52"/>
    </row>
    <row r="36" spans="1:11" x14ac:dyDescent="0.25">
      <c r="A36" s="43">
        <f t="shared" si="1"/>
        <v>32</v>
      </c>
      <c r="B36" s="67">
        <v>2917.2768000000001</v>
      </c>
      <c r="C36" s="42">
        <v>1413.6928</v>
      </c>
      <c r="D36" s="42">
        <v>1503.5840000000001</v>
      </c>
      <c r="E36" s="68"/>
      <c r="F36" s="43">
        <f t="shared" si="0"/>
        <v>68</v>
      </c>
      <c r="G36" s="67">
        <v>1758.9184</v>
      </c>
      <c r="H36" s="69">
        <v>695.17600000000004</v>
      </c>
      <c r="I36" s="69">
        <v>1063.7424000000001</v>
      </c>
      <c r="J36" s="55"/>
      <c r="K36" s="52"/>
    </row>
    <row r="37" spans="1:11" x14ac:dyDescent="0.25">
      <c r="A37" s="43">
        <f t="shared" si="1"/>
        <v>33</v>
      </c>
      <c r="B37" s="67">
        <v>2940.5088000000001</v>
      </c>
      <c r="C37" s="42">
        <v>1418.7488000000001</v>
      </c>
      <c r="D37" s="42">
        <v>1521.76</v>
      </c>
      <c r="E37" s="68"/>
      <c r="F37" s="43">
        <f t="shared" si="0"/>
        <v>69</v>
      </c>
      <c r="G37" s="71">
        <v>1717.136</v>
      </c>
      <c r="H37" s="72">
        <v>674.2704</v>
      </c>
      <c r="I37" s="72">
        <v>1042.8656000000001</v>
      </c>
      <c r="J37" s="55"/>
      <c r="K37" s="52"/>
    </row>
    <row r="38" spans="1:11" x14ac:dyDescent="0.25">
      <c r="A38" s="78">
        <f t="shared" si="1"/>
        <v>34</v>
      </c>
      <c r="B38" s="73">
        <v>2951.5424000000003</v>
      </c>
      <c r="C38" s="79">
        <v>1415.6192000000001</v>
      </c>
      <c r="D38" s="79">
        <v>1535.9232</v>
      </c>
      <c r="E38" s="70"/>
      <c r="F38" s="78" t="s">
        <v>59</v>
      </c>
      <c r="G38" s="73">
        <v>24360</v>
      </c>
      <c r="H38" s="74">
        <v>8289</v>
      </c>
      <c r="I38" s="74">
        <v>16071</v>
      </c>
      <c r="J38" s="55"/>
      <c r="K38" s="52"/>
    </row>
    <row r="39" spans="1:11" x14ac:dyDescent="0.25">
      <c r="A39" s="75" t="s">
        <v>60</v>
      </c>
      <c r="B39" s="76"/>
      <c r="C39" s="77"/>
      <c r="D39" s="77"/>
      <c r="E39" s="77"/>
      <c r="F39" s="77"/>
    </row>
  </sheetData>
  <mergeCells count="1">
    <mergeCell ref="A1:I1"/>
  </mergeCells>
  <pageMargins left="0.7" right="0.7" top="0.75" bottom="0.75" header="0.3" footer="0.3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PBP_CO_2022</vt:lpstr>
      <vt:lpstr>Total</vt:lpstr>
      <vt:lpstr>Comuna 1</vt:lpstr>
      <vt:lpstr>Tablas</vt:lpstr>
      <vt:lpstr>Cálculos</vt:lpstr>
      <vt:lpstr>Comuna 2</vt:lpstr>
      <vt:lpstr>Comuna 3</vt:lpstr>
      <vt:lpstr>Comuna 4</vt:lpstr>
      <vt:lpstr>Comuna 5</vt:lpstr>
      <vt:lpstr>Comuna 6</vt:lpstr>
      <vt:lpstr>Comuna 7</vt:lpstr>
      <vt:lpstr>Comuna 8</vt:lpstr>
      <vt:lpstr>Comuna 9</vt:lpstr>
      <vt:lpstr>Comuna 10</vt:lpstr>
      <vt:lpstr>Comuna 11</vt:lpstr>
      <vt:lpstr>Comuna 12</vt:lpstr>
      <vt:lpstr>Comuna 13</vt:lpstr>
      <vt:lpstr>Comuna 14</vt:lpstr>
      <vt:lpstr>Comuna 15</vt:lpstr>
      <vt:lpstr>Ficha Técnica</vt:lpstr>
    </vt:vector>
  </TitlesOfParts>
  <Company>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Vmazzeo</dc:creator>
  <cp:lastModifiedBy>Paula Pentimalle Ramos</cp:lastModifiedBy>
  <cp:lastPrinted>2009-07-31T18:28:03Z</cp:lastPrinted>
  <dcterms:created xsi:type="dcterms:W3CDTF">2005-05-16T12:26:02Z</dcterms:created>
  <dcterms:modified xsi:type="dcterms:W3CDTF">2021-05-14T13:51:47Z</dcterms:modified>
</cp:coreProperties>
</file>